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zav\Desktop\Меню\питание плакаты\питание Беллаш\"/>
    </mc:Choice>
  </mc:AlternateContent>
  <xr:revisionPtr revIDLastSave="0" documentId="13_ncr:1_{92BBEB56-B8BC-4CB7-9227-0D41233DC504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81" i="1" l="1"/>
  <c r="J195" i="1"/>
  <c r="J176" i="1"/>
  <c r="I157" i="1"/>
  <c r="F138" i="1"/>
  <c r="H119" i="1"/>
  <c r="I100" i="1"/>
  <c r="H100" i="1"/>
  <c r="G100" i="1"/>
  <c r="J81" i="1"/>
  <c r="H62" i="1"/>
  <c r="J24" i="1"/>
  <c r="F157" i="1"/>
  <c r="J138" i="1"/>
  <c r="I138" i="1"/>
  <c r="F100" i="1"/>
  <c r="F24" i="1"/>
  <c r="F62" i="1"/>
  <c r="J100" i="1"/>
  <c r="F119" i="1"/>
  <c r="J157" i="1"/>
  <c r="F176" i="1"/>
  <c r="L100" i="1"/>
  <c r="G119" i="1"/>
  <c r="I62" i="1"/>
  <c r="I119" i="1"/>
  <c r="H81" i="1"/>
  <c r="I81" i="1"/>
  <c r="H195" i="1"/>
  <c r="G195" i="1"/>
  <c r="I176" i="1"/>
  <c r="G176" i="1"/>
  <c r="H176" i="1"/>
  <c r="L157" i="1"/>
  <c r="G157" i="1"/>
  <c r="H157" i="1"/>
  <c r="H138" i="1"/>
  <c r="G138" i="1"/>
  <c r="L119" i="1"/>
  <c r="L43" i="1"/>
  <c r="L196" i="1" s="1"/>
  <c r="G62" i="1"/>
  <c r="J43" i="1"/>
  <c r="I43" i="1"/>
  <c r="H43" i="1"/>
  <c r="G43" i="1"/>
  <c r="F43" i="1"/>
  <c r="I24" i="1"/>
  <c r="G24" i="1"/>
  <c r="H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<sst xmlns="http://schemas.openxmlformats.org/spreadsheetml/2006/main" count="421" uniqueCount="150">
  <si>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</si>
  <si>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</si>
  <si>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</si>
  <si>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</si>
  <si>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</si>
  <si>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</si>
  <si>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</si>
  <si>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</si>
  <si>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</si>
  <si>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</si>
  <si>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</si>
  <si>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</si>
  <si>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</si>
  <si>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</si>
  <si>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</si>
  <si>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</si>
  <si>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</si>
  <si>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</si>
  <si>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</si>
  <si>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</si>
  <si>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</si>
  <si>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</si>
  <si>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</si>
  <si>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</si>
  <si>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</si>
  <si>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</si>
  <si>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</si>
  <si>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</si>
  <si>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</si>
  <si>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</si>
  <si>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</si>
  <si>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</si>
  <si>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</si>
  <si>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</si>
  <si>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</si>
  <si>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</si>
  <si>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</si>
  <si>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</si>
  <si>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</si>
  <si>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№17 г. Липецка</t>
  </si>
  <si>
    <t>директор</t>
  </si>
  <si>
    <t>Борисова И.И.</t>
  </si>
  <si>
    <t>Каша гречневая</t>
  </si>
  <si>
    <t>Цыплята тушеные в соусе с овощами</t>
  </si>
  <si>
    <t>3 ,666</t>
  </si>
  <si>
    <t>124 ,082</t>
  </si>
  <si>
    <t>Чай с сахаром</t>
  </si>
  <si>
    <t>Ржано-пшеничный</t>
  </si>
  <si>
    <t>Суп гороховый с зеленью</t>
  </si>
  <si>
    <t>Макароны отварные</t>
  </si>
  <si>
    <t>Яблоко</t>
  </si>
  <si>
    <t>Салат из свежей капусты с зеленью</t>
  </si>
  <si>
    <t>Щи из свежей капусты со сметаной и зеленью</t>
  </si>
  <si>
    <t>Котлеты особые (свинина) с соусом</t>
  </si>
  <si>
    <t>Котлеты особые (свинина) с томатным соусом</t>
  </si>
  <si>
    <t>Плов (свинина)</t>
  </si>
  <si>
    <t>Чай с лимоном и сахаром</t>
  </si>
  <si>
    <t>Салат из свеклы с зеленым горошком</t>
  </si>
  <si>
    <t>Пряник</t>
  </si>
  <si>
    <t>Суп вермишелевый с зеленью</t>
  </si>
  <si>
    <t>Картофельное пюре</t>
  </si>
  <si>
    <t>Рыба запеченая</t>
  </si>
  <si>
    <t>Рассольник "Ленинградский" со сметаной и зеленью</t>
  </si>
  <si>
    <t>Котлеты рубленые из бройлеров цыплят с соусом томатным</t>
  </si>
  <si>
    <t>Борщ со сметаной и зеленью</t>
  </si>
  <si>
    <t>Рис отварной</t>
  </si>
  <si>
    <t xml:space="preserve">Гуляш </t>
  </si>
  <si>
    <t>Винегрет</t>
  </si>
  <si>
    <t>Тефтели из свинины с томатным соусом</t>
  </si>
  <si>
    <t>Кондитерское изделие</t>
  </si>
  <si>
    <t>Салат из моркови с яблоком</t>
  </si>
  <si>
    <t>Жаркое по-домашнему</t>
  </si>
  <si>
    <t>Суп рисовый</t>
  </si>
  <si>
    <t>2, 421</t>
  </si>
  <si>
    <t>16, 274</t>
  </si>
  <si>
    <t>139, 463</t>
  </si>
  <si>
    <t>2 ,421</t>
  </si>
  <si>
    <t>7 ,187</t>
  </si>
  <si>
    <t>16 ,274</t>
  </si>
  <si>
    <t>0, 129</t>
  </si>
  <si>
    <t>9 ,022</t>
  </si>
  <si>
    <t>39, 001</t>
  </si>
  <si>
    <t>7, 308</t>
  </si>
  <si>
    <t>6, 071</t>
  </si>
  <si>
    <t>23, 464</t>
  </si>
  <si>
    <t>177, 726</t>
  </si>
  <si>
    <t>0 ,270</t>
  </si>
  <si>
    <t>0 ,130</t>
  </si>
  <si>
    <t>12, 760</t>
  </si>
  <si>
    <t>53, 290</t>
  </si>
  <si>
    <t>11, 998</t>
  </si>
  <si>
    <t>47 ,099</t>
  </si>
  <si>
    <t>Печенье</t>
  </si>
  <si>
    <t>4 ,883</t>
  </si>
  <si>
    <t>22, 445</t>
  </si>
  <si>
    <t>145, 171</t>
  </si>
  <si>
    <t>4, 136</t>
  </si>
  <si>
    <t>5 ,401</t>
  </si>
  <si>
    <t>22 ,997</t>
  </si>
  <si>
    <t>157 ,139</t>
  </si>
  <si>
    <t>сладкое</t>
  </si>
  <si>
    <t>2, 861</t>
  </si>
  <si>
    <t>22 ,445</t>
  </si>
  <si>
    <t>0 ,969</t>
  </si>
  <si>
    <t>10, 097</t>
  </si>
  <si>
    <t>5 ,246</t>
  </si>
  <si>
    <t>2 ,882</t>
  </si>
  <si>
    <t>6 ,195</t>
  </si>
  <si>
    <t>Батон с йодказеином</t>
  </si>
  <si>
    <t>1, 638</t>
  </si>
  <si>
    <t>0, 216</t>
  </si>
  <si>
    <t>10, 026</t>
  </si>
  <si>
    <t>48 ,600</t>
  </si>
  <si>
    <t>7 ,132</t>
  </si>
  <si>
    <t>59 ,616</t>
  </si>
  <si>
    <t>1, 857</t>
  </si>
  <si>
    <t>12, 081</t>
  </si>
  <si>
    <t>119, 420</t>
  </si>
  <si>
    <t>0 ,216</t>
  </si>
  <si>
    <t>10 ,026</t>
  </si>
  <si>
    <t>11 ,998</t>
  </si>
  <si>
    <t>32, 001</t>
  </si>
  <si>
    <t>53 ,290</t>
  </si>
  <si>
    <t>16 ,966</t>
  </si>
  <si>
    <t>135 ,143</t>
  </si>
  <si>
    <t>2 ,856</t>
  </si>
  <si>
    <t>1 ,428</t>
  </si>
  <si>
    <t>19 ,664</t>
  </si>
  <si>
    <t>102 ,932</t>
  </si>
  <si>
    <t>Котлета натуральная  из филе птицы с томатным соусом</t>
  </si>
  <si>
    <t>11 ,447</t>
  </si>
  <si>
    <t>10 ,643</t>
  </si>
  <si>
    <t>200, 472</t>
  </si>
  <si>
    <t>1 ,213</t>
  </si>
  <si>
    <t>5 ,124</t>
  </si>
  <si>
    <t>6 ,476</t>
  </si>
  <si>
    <t>7 ,308</t>
  </si>
  <si>
    <t>6 ,071</t>
  </si>
  <si>
    <t>Чай с сахаром и лимоном</t>
  </si>
  <si>
    <t>0, 044</t>
  </si>
  <si>
    <t>0, 012</t>
  </si>
  <si>
    <t>15 ,370</t>
  </si>
  <si>
    <t>61, 763</t>
  </si>
  <si>
    <t>0, 853</t>
  </si>
  <si>
    <t>59, 616</t>
  </si>
  <si>
    <t>3, 268</t>
  </si>
  <si>
    <t>19 ,422</t>
  </si>
  <si>
    <t>128, 656</t>
  </si>
  <si>
    <t>0 ,853</t>
  </si>
  <si>
    <t>3 ,075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</si>
</sst>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94" sqref="K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5.6470000000000002</v>
      </c>
      <c r="H6" s="40">
        <v>2.923</v>
      </c>
      <c r="I6" s="40">
        <v>35.976999999999997</v>
      </c>
      <c r="J6" s="40">
        <v>192.80500000000001</v>
      </c>
      <c r="K6" s="41">
        <v>28</v>
      </c>
      <c r="L6" s="40"/>
    </row>
    <row r="7" spans="1:12" ht="15" x14ac:dyDescent="0.25">
      <c r="A7" s="23"/>
      <c r="B7" s="15"/>
      <c r="C7" s="11"/>
      <c r="D7" s="6" t="s">
        <v>28</v>
      </c>
      <c r="E7" s="42" t="s">
        <v>43</v>
      </c>
      <c r="F7" s="43">
        <v>90</v>
      </c>
      <c r="G7" s="43">
        <v>15.43</v>
      </c>
      <c r="H7" s="43">
        <v>5.3</v>
      </c>
      <c r="I7" s="43">
        <v>3.6659999999999999</v>
      </c>
      <c r="J7" s="43">
        <v>124.08199999999999</v>
      </c>
      <c r="K7" s="44">
        <v>141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</v>
      </c>
      <c r="H8" s="43">
        <v>0</v>
      </c>
      <c r="I8" s="43">
        <v>11.997999999999999</v>
      </c>
      <c r="J8" s="43">
        <v>47.99</v>
      </c>
      <c r="K8" s="44">
        <v>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33</v>
      </c>
      <c r="G9" s="43">
        <v>3.5209999999999999</v>
      </c>
      <c r="H9" s="43">
        <v>1.4950000000000001</v>
      </c>
      <c r="I9" s="43">
        <v>15.688000000000001</v>
      </c>
      <c r="J9" s="43">
        <v>90.290999999999997</v>
      </c>
      <c r="K9" s="44">
        <v>138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70</v>
      </c>
      <c r="F11" s="43">
        <v>60</v>
      </c>
      <c r="G11" s="43">
        <v>0.438</v>
      </c>
      <c r="H11" s="43" t="s">
        <v>79</v>
      </c>
      <c r="I11" s="43" t="s">
        <v>80</v>
      </c>
      <c r="J11" s="43" t="s">
        <v>81</v>
      </c>
      <c r="K11" s="44">
        <v>164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533</v>
      </c>
      <c r="G13" s="19">
        <f t="shared" ref="G13:J13" si="0">SUM(G6:G12)</f>
        <v>25.035999999999998</v>
      </c>
      <c r="H13" s="19">
        <f t="shared" si="0"/>
        <v>9.718</v>
      </c>
      <c r="I13" s="19">
        <f t="shared" si="0"/>
        <v>67.328999999999994</v>
      </c>
      <c r="J13" s="19">
        <f t="shared" si="0"/>
        <v>455.16800000000001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 t="s">
        <v>82</v>
      </c>
      <c r="H15" s="43" t="s">
        <v>83</v>
      </c>
      <c r="I15" s="43" t="s">
        <v>84</v>
      </c>
      <c r="J15" s="43" t="s">
        <v>85</v>
      </c>
      <c r="K15" s="44">
        <v>204</v>
      </c>
      <c r="L15" s="43"/>
    </row>
    <row r="16" spans="1:12" ht="15.75" thickBot="1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15.43</v>
      </c>
      <c r="H16" s="43">
        <v>5.3</v>
      </c>
      <c r="I16" s="43" t="s">
        <v>44</v>
      </c>
      <c r="J16" s="43" t="s">
        <v>45</v>
      </c>
      <c r="K16" s="44">
        <v>141</v>
      </c>
      <c r="L16" s="43"/>
    </row>
    <row r="17" spans="1:12" ht="15" x14ac:dyDescent="0.25">
      <c r="A17" s="23"/>
      <c r="B17" s="15"/>
      <c r="C17" s="11"/>
      <c r="D17" s="7" t="s">
        <v>29</v>
      </c>
      <c r="E17" s="39" t="s">
        <v>42</v>
      </c>
      <c r="F17" s="43">
        <v>150</v>
      </c>
      <c r="G17" s="40">
        <v>5.6470000000000002</v>
      </c>
      <c r="H17" s="40">
        <v>2.923</v>
      </c>
      <c r="I17" s="40">
        <v>35.976999999999997</v>
      </c>
      <c r="J17" s="40">
        <v>192.80500000000001</v>
      </c>
      <c r="K17" s="41">
        <v>28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250</v>
      </c>
      <c r="G18" s="43">
        <v>0</v>
      </c>
      <c r="H18" s="43">
        <v>0</v>
      </c>
      <c r="I18" s="43">
        <v>11.997999999999999</v>
      </c>
      <c r="J18" s="43">
        <v>47.99</v>
      </c>
      <c r="K18" s="44">
        <v>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33</v>
      </c>
      <c r="G20" s="43">
        <v>3.5209999999999999</v>
      </c>
      <c r="H20" s="43">
        <v>1.4950000000000001</v>
      </c>
      <c r="I20" s="43">
        <v>15.688000000000001</v>
      </c>
      <c r="J20" s="43">
        <v>90.290999999999997</v>
      </c>
      <c r="K20" s="44">
        <v>138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773</v>
      </c>
      <c r="G23" s="19">
        <f t="shared" ref="G23:J23" si="2">SUM(G14:G22)</f>
        <v>24.597999999999999</v>
      </c>
      <c r="H23" s="19">
        <f t="shared" si="2"/>
        <v>9.718</v>
      </c>
      <c r="I23" s="19">
        <f t="shared" si="2"/>
        <v>63.662999999999997</v>
      </c>
      <c r="J23" s="19">
        <f t="shared" si="2"/>
        <v>331.08600000000001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1306</v>
      </c>
      <c r="G24" s="32">
        <f t="shared" ref="G24:J24" si="4">G13+G23</f>
        <v>49.634</v>
      </c>
      <c r="H24" s="32">
        <f t="shared" si="4"/>
        <v>19.436</v>
      </c>
      <c r="I24" s="32">
        <f t="shared" si="4"/>
        <v>130.99199999999999</v>
      </c>
      <c r="J24" s="32">
        <f t="shared" si="4"/>
        <v>786.25400000000002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6.9279999999999999</v>
      </c>
      <c r="H25" s="40">
        <v>2.423</v>
      </c>
      <c r="I25" s="40">
        <v>39.576000000000001</v>
      </c>
      <c r="J25" s="40">
        <v>207.821</v>
      </c>
      <c r="K25" s="41">
        <v>52</v>
      </c>
      <c r="L25" s="40"/>
    </row>
    <row r="26" spans="1:12" ht="15" x14ac:dyDescent="0.25">
      <c r="A26" s="14"/>
      <c r="B26" s="15"/>
      <c r="C26" s="11"/>
      <c r="D26" s="6" t="s">
        <v>28</v>
      </c>
      <c r="E26" s="42" t="s">
        <v>53</v>
      </c>
      <c r="F26" s="43">
        <v>90</v>
      </c>
      <c r="G26" s="43">
        <v>8.7129999999999992</v>
      </c>
      <c r="H26" s="43">
        <v>21.315999999999999</v>
      </c>
      <c r="I26" s="43">
        <v>11.856999999999999</v>
      </c>
      <c r="J26" s="43">
        <v>274.12</v>
      </c>
      <c r="K26" s="44">
        <v>222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11.997999999999999</v>
      </c>
      <c r="J27" s="43">
        <v>47.99</v>
      </c>
      <c r="K27" s="44">
        <v>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33</v>
      </c>
      <c r="G28" s="43">
        <v>3.5209999999999999</v>
      </c>
      <c r="H28" s="43">
        <v>1.4950000000000001</v>
      </c>
      <c r="I28" s="43">
        <v>15.688000000000001</v>
      </c>
      <c r="J28" s="43">
        <v>90.290999999999997</v>
      </c>
      <c r="K28" s="44">
        <v>138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60</v>
      </c>
      <c r="G30" s="43">
        <v>0.85299999999999998</v>
      </c>
      <c r="H30" s="43">
        <v>3.0750000000000002</v>
      </c>
      <c r="I30" s="43">
        <v>7.1319999999999997</v>
      </c>
      <c r="J30" s="43">
        <v>59.616</v>
      </c>
      <c r="K30" s="44">
        <v>223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533</v>
      </c>
      <c r="G32" s="19">
        <f t="shared" ref="G32" si="6">SUM(G25:G31)</f>
        <v>20.015000000000001</v>
      </c>
      <c r="H32" s="19">
        <f t="shared" ref="H32" si="7">SUM(H25:H31)</f>
        <v>28.308999999999997</v>
      </c>
      <c r="I32" s="19">
        <f t="shared" ref="I32" si="8">SUM(I25:I31)</f>
        <v>86.251000000000005</v>
      </c>
      <c r="J32" s="19">
        <f t="shared" ref="J32:L32" si="9">SUM(J25:J31)</f>
        <v>679.83799999999997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 t="s">
        <v>73</v>
      </c>
      <c r="H34" s="43" t="s">
        <v>77</v>
      </c>
      <c r="I34" s="43" t="s">
        <v>74</v>
      </c>
      <c r="J34" s="43" t="s">
        <v>75</v>
      </c>
      <c r="K34" s="44">
        <v>145</v>
      </c>
      <c r="L34" s="43"/>
    </row>
    <row r="35" spans="1:12" ht="15.75" thickBot="1" x14ac:dyDescent="0.3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8.7129999999999992</v>
      </c>
      <c r="H35" s="43">
        <v>21.315999999999999</v>
      </c>
      <c r="I35" s="43">
        <v>11.856999999999999</v>
      </c>
      <c r="J35" s="43">
        <v>274.12</v>
      </c>
      <c r="K35" s="44">
        <v>222</v>
      </c>
      <c r="L35" s="43"/>
    </row>
    <row r="36" spans="1:12" ht="15" x14ac:dyDescent="0.25">
      <c r="A36" s="14"/>
      <c r="B36" s="15"/>
      <c r="C36" s="11"/>
      <c r="D36" s="7" t="s">
        <v>29</v>
      </c>
      <c r="E36" s="39" t="s">
        <v>49</v>
      </c>
      <c r="F36" s="43">
        <v>150</v>
      </c>
      <c r="G36" s="40">
        <v>6.9279999999999999</v>
      </c>
      <c r="H36" s="40">
        <v>2.423</v>
      </c>
      <c r="I36" s="40">
        <v>39.576000000000001</v>
      </c>
      <c r="J36" s="40">
        <v>207.821</v>
      </c>
      <c r="K36" s="41">
        <v>52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215</v>
      </c>
      <c r="G37" s="43">
        <v>0</v>
      </c>
      <c r="H37" s="43">
        <v>0</v>
      </c>
      <c r="I37" s="43">
        <v>11.997999999999999</v>
      </c>
      <c r="J37" s="43">
        <v>47.99</v>
      </c>
      <c r="K37" s="44">
        <v>1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33</v>
      </c>
      <c r="G39" s="43">
        <v>3.5209999999999999</v>
      </c>
      <c r="H39" s="43">
        <v>1.4950000000000001</v>
      </c>
      <c r="I39" s="43">
        <v>15.688000000000001</v>
      </c>
      <c r="J39" s="43">
        <v>90.290999999999997</v>
      </c>
      <c r="K39" s="44">
        <v>138</v>
      </c>
      <c r="L39" s="43"/>
    </row>
    <row r="40" spans="1:12" ht="25.5" x14ac:dyDescent="0.25">
      <c r="A40" s="14"/>
      <c r="B40" s="15"/>
      <c r="C40" s="11"/>
      <c r="D40" s="6" t="s">
        <v>24</v>
      </c>
      <c r="E40" s="42" t="s">
        <v>50</v>
      </c>
      <c r="F40" s="43">
        <v>100</v>
      </c>
      <c r="G40" s="43" t="s">
        <v>86</v>
      </c>
      <c r="H40" s="43" t="s">
        <v>87</v>
      </c>
      <c r="I40" s="43" t="s">
        <v>88</v>
      </c>
      <c r="J40" s="43" t="s">
        <v>89</v>
      </c>
      <c r="K40" s="44">
        <v>174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838</v>
      </c>
      <c r="G42" s="19">
        <f t="shared" ref="G42" si="10">SUM(G33:G41)</f>
        <v>19.161999999999999</v>
      </c>
      <c r="H42" s="19">
        <f t="shared" ref="H42" si="11">SUM(H33:H41)</f>
        <v>25.233999999999998</v>
      </c>
      <c r="I42" s="19">
        <f t="shared" ref="I42" si="12">SUM(I33:I41)</f>
        <v>79.119</v>
      </c>
      <c r="J42" s="19">
        <f t="shared" ref="J42:L42" si="13">SUM(J33:J41)</f>
        <v>620.22199999999998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1371</v>
      </c>
      <c r="G43" s="32">
        <f t="shared" ref="G43" si="14">G32+G42</f>
        <v>39.177</v>
      </c>
      <c r="H43" s="32">
        <f t="shared" ref="H43" si="15">H32+H42</f>
        <v>53.542999999999992</v>
      </c>
      <c r="I43" s="32">
        <f t="shared" ref="I43" si="16">I32+I42</f>
        <v>165.37</v>
      </c>
      <c r="J43" s="32">
        <f t="shared" ref="J43:L43" si="17">J32+J42</f>
        <v>1300.06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185</v>
      </c>
      <c r="G44" s="40">
        <v>10.42</v>
      </c>
      <c r="H44" s="40">
        <v>26.866</v>
      </c>
      <c r="I44" s="40">
        <v>42.524000000000001</v>
      </c>
      <c r="J44" s="40">
        <v>453.565</v>
      </c>
      <c r="K44" s="41">
        <v>152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</v>
      </c>
      <c r="H46" s="43">
        <v>0</v>
      </c>
      <c r="I46" s="43" t="s">
        <v>90</v>
      </c>
      <c r="J46" s="43" t="s">
        <v>91</v>
      </c>
      <c r="K46" s="44">
        <v>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33</v>
      </c>
      <c r="G47" s="43">
        <v>3.5209999999999999</v>
      </c>
      <c r="H47" s="43">
        <v>1.4950000000000001</v>
      </c>
      <c r="I47" s="43">
        <v>15.688000000000001</v>
      </c>
      <c r="J47" s="43">
        <v>90.290999999999997</v>
      </c>
      <c r="K47" s="44">
        <v>138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57</v>
      </c>
      <c r="F49" s="43">
        <v>60</v>
      </c>
      <c r="G49" s="43">
        <v>248.166</v>
      </c>
      <c r="H49" s="43">
        <v>26.702000000000002</v>
      </c>
      <c r="I49" s="43">
        <v>745.73599999999999</v>
      </c>
      <c r="J49" s="43">
        <v>4215.9260000000004</v>
      </c>
      <c r="K49" s="44">
        <v>226</v>
      </c>
      <c r="L49" s="43"/>
    </row>
    <row r="50" spans="1:12" ht="25.5" x14ac:dyDescent="0.25">
      <c r="A50" s="23"/>
      <c r="B50" s="15"/>
      <c r="C50" s="11"/>
      <c r="D50" s="6" t="s">
        <v>100</v>
      </c>
      <c r="E50" s="42" t="s">
        <v>92</v>
      </c>
      <c r="F50" s="43">
        <v>30</v>
      </c>
      <c r="G50" s="43">
        <v>2.8610000000000002</v>
      </c>
      <c r="H50" s="43" t="s">
        <v>93</v>
      </c>
      <c r="I50" s="43" t="s">
        <v>94</v>
      </c>
      <c r="J50" s="43" t="s">
        <v>95</v>
      </c>
      <c r="K50" s="44">
        <v>82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508</v>
      </c>
      <c r="G51" s="19">
        <f t="shared" ref="G51" si="18">SUM(G44:G50)</f>
        <v>264.96799999999996</v>
      </c>
      <c r="H51" s="19">
        <f t="shared" ref="H51" si="19">SUM(H44:H50)</f>
        <v>55.063000000000002</v>
      </c>
      <c r="I51" s="19">
        <f t="shared" ref="I51" si="20">SUM(I44:I50)</f>
        <v>803.94799999999998</v>
      </c>
      <c r="J51" s="19">
        <f t="shared" ref="J51:L51" si="21">SUM(J44:J50)</f>
        <v>4759.7820000000002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6.25" thickBot="1" x14ac:dyDescent="0.3">
      <c r="A53" s="23"/>
      <c r="B53" s="15"/>
      <c r="C53" s="11"/>
      <c r="D53" s="7" t="s">
        <v>27</v>
      </c>
      <c r="E53" s="42" t="s">
        <v>59</v>
      </c>
      <c r="F53" s="43">
        <v>250</v>
      </c>
      <c r="G53" s="43" t="s">
        <v>96</v>
      </c>
      <c r="H53" s="43" t="s">
        <v>97</v>
      </c>
      <c r="I53" s="43" t="s">
        <v>98</v>
      </c>
      <c r="J53" s="43" t="s">
        <v>99</v>
      </c>
      <c r="K53" s="44">
        <v>129</v>
      </c>
      <c r="L53" s="43"/>
    </row>
    <row r="54" spans="1:12" ht="15" x14ac:dyDescent="0.25">
      <c r="A54" s="23"/>
      <c r="B54" s="15"/>
      <c r="C54" s="11"/>
      <c r="D54" s="7" t="s">
        <v>28</v>
      </c>
      <c r="E54" s="39" t="s">
        <v>55</v>
      </c>
      <c r="F54" s="40">
        <v>185</v>
      </c>
      <c r="G54" s="40">
        <v>10.42</v>
      </c>
      <c r="H54" s="40">
        <v>26.866</v>
      </c>
      <c r="I54" s="40">
        <v>42.524000000000001</v>
      </c>
      <c r="J54" s="40">
        <v>453.565</v>
      </c>
      <c r="K54" s="41">
        <v>152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4.3999999999999997E-2</v>
      </c>
      <c r="H56" s="43">
        <v>1.2E-2</v>
      </c>
      <c r="I56" s="43">
        <v>15.37</v>
      </c>
      <c r="J56" s="43">
        <v>61.762999999999998</v>
      </c>
      <c r="K56" s="44">
        <v>142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33</v>
      </c>
      <c r="G58" s="43">
        <v>3.5209999999999999</v>
      </c>
      <c r="H58" s="43">
        <v>1.4950000000000001</v>
      </c>
      <c r="I58" s="43">
        <v>15.688000000000001</v>
      </c>
      <c r="J58" s="43">
        <v>90.290999999999997</v>
      </c>
      <c r="K58" s="44">
        <v>138</v>
      </c>
      <c r="L58" s="43"/>
    </row>
    <row r="59" spans="1:12" ht="25.5" x14ac:dyDescent="0.25">
      <c r="A59" s="23"/>
      <c r="B59" s="15"/>
      <c r="C59" s="11"/>
      <c r="D59" s="6" t="s">
        <v>100</v>
      </c>
      <c r="E59" s="42" t="s">
        <v>92</v>
      </c>
      <c r="F59" s="43">
        <v>30</v>
      </c>
      <c r="G59" s="43" t="s">
        <v>101</v>
      </c>
      <c r="H59" s="43" t="s">
        <v>93</v>
      </c>
      <c r="I59" s="43" t="s">
        <v>102</v>
      </c>
      <c r="J59" s="43" t="s">
        <v>95</v>
      </c>
      <c r="K59" s="44">
        <v>82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698</v>
      </c>
      <c r="G61" s="19">
        <f t="shared" ref="G61" si="22">SUM(G52:G60)</f>
        <v>13.984999999999999</v>
      </c>
      <c r="H61" s="19">
        <f t="shared" ref="H61" si="23">SUM(H52:H60)</f>
        <v>28.373000000000001</v>
      </c>
      <c r="I61" s="19">
        <f t="shared" ref="I61" si="24">SUM(I52:I60)</f>
        <v>73.581999999999994</v>
      </c>
      <c r="J61" s="19">
        <f t="shared" ref="J61:L61" si="25">SUM(J52:J60)</f>
        <v>605.61899999999991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1206</v>
      </c>
      <c r="G62" s="32">
        <f t="shared" ref="G62" si="26">G51+G61</f>
        <v>278.95299999999997</v>
      </c>
      <c r="H62" s="32">
        <f t="shared" ref="H62" si="27">H51+H61</f>
        <v>83.436000000000007</v>
      </c>
      <c r="I62" s="32">
        <f t="shared" ref="I62" si="28">I51+I61</f>
        <v>877.53</v>
      </c>
      <c r="J62" s="32">
        <f t="shared" ref="J62:L62" si="29">J51+J61</f>
        <v>5365.4009999999998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3.827</v>
      </c>
      <c r="H63" s="40">
        <v>2.1779999999999999</v>
      </c>
      <c r="I63" s="40">
        <v>15.984999999999999</v>
      </c>
      <c r="J63" s="40">
        <v>98.849000000000004</v>
      </c>
      <c r="K63" s="41">
        <v>24</v>
      </c>
      <c r="L63" s="40"/>
    </row>
    <row r="64" spans="1:12" ht="15" x14ac:dyDescent="0.25">
      <c r="A64" s="23"/>
      <c r="B64" s="15"/>
      <c r="C64" s="11"/>
      <c r="D64" s="6"/>
      <c r="E64" s="42" t="s">
        <v>61</v>
      </c>
      <c r="F64" s="43">
        <v>100</v>
      </c>
      <c r="G64" s="43">
        <v>14.061999999999999</v>
      </c>
      <c r="H64" s="43">
        <v>4.7770000000000001</v>
      </c>
      <c r="I64" s="43">
        <v>3.5129999999999999</v>
      </c>
      <c r="J64" s="43">
        <v>113.294</v>
      </c>
      <c r="K64" s="44">
        <v>151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215</v>
      </c>
      <c r="G65" s="43">
        <v>0</v>
      </c>
      <c r="H65" s="43">
        <v>0</v>
      </c>
      <c r="I65" s="43">
        <v>11.997999999999999</v>
      </c>
      <c r="J65" s="43">
        <v>47.99</v>
      </c>
      <c r="K65" s="44">
        <v>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33</v>
      </c>
      <c r="G66" s="43">
        <v>3.5209999999999999</v>
      </c>
      <c r="H66" s="43">
        <v>1.4950000000000001</v>
      </c>
      <c r="I66" s="43">
        <v>15.688000000000001</v>
      </c>
      <c r="J66" s="43">
        <v>90.290999999999997</v>
      </c>
      <c r="K66" s="44">
        <v>138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67</v>
      </c>
      <c r="F68" s="43">
        <v>60</v>
      </c>
      <c r="G68" s="43" t="s">
        <v>103</v>
      </c>
      <c r="H68" s="43" t="s">
        <v>104</v>
      </c>
      <c r="I68" s="43" t="s">
        <v>105</v>
      </c>
      <c r="J68" s="43">
        <v>115.733</v>
      </c>
      <c r="K68" s="44">
        <v>178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558</v>
      </c>
      <c r="G70" s="19">
        <f t="shared" ref="G70" si="30">SUM(G63:G69)</f>
        <v>21.41</v>
      </c>
      <c r="H70" s="19">
        <f t="shared" ref="H70" si="31">SUM(H63:H69)</f>
        <v>8.4499999999999993</v>
      </c>
      <c r="I70" s="19">
        <f t="shared" ref="I70" si="32">SUM(I63:I69)</f>
        <v>47.183999999999997</v>
      </c>
      <c r="J70" s="19">
        <f t="shared" ref="J70:L70" si="33">SUM(J63:J69)</f>
        <v>466.15699999999998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250</v>
      </c>
      <c r="G72" s="43" t="s">
        <v>106</v>
      </c>
      <c r="H72" s="43" t="s">
        <v>107</v>
      </c>
      <c r="I72" s="43">
        <v>16.966000000000001</v>
      </c>
      <c r="J72" s="43">
        <v>135.143</v>
      </c>
      <c r="K72" s="44">
        <v>98</v>
      </c>
      <c r="L72" s="43"/>
    </row>
    <row r="73" spans="1:12" ht="15.75" thickBot="1" x14ac:dyDescent="0.3">
      <c r="A73" s="23"/>
      <c r="B73" s="15"/>
      <c r="C73" s="11"/>
      <c r="D73" s="7" t="s">
        <v>28</v>
      </c>
      <c r="E73" s="42" t="s">
        <v>61</v>
      </c>
      <c r="F73" s="43">
        <v>100</v>
      </c>
      <c r="G73" s="43">
        <v>14.061999999999999</v>
      </c>
      <c r="H73" s="43">
        <v>4.7770000000000001</v>
      </c>
      <c r="I73" s="43">
        <v>3.5129999999999999</v>
      </c>
      <c r="J73" s="43">
        <v>113.294</v>
      </c>
      <c r="K73" s="44">
        <v>151</v>
      </c>
      <c r="L73" s="43"/>
    </row>
    <row r="74" spans="1:12" ht="15" x14ac:dyDescent="0.25">
      <c r="A74" s="23"/>
      <c r="B74" s="15"/>
      <c r="C74" s="11"/>
      <c r="D74" s="7" t="s">
        <v>29</v>
      </c>
      <c r="E74" s="39" t="s">
        <v>60</v>
      </c>
      <c r="F74" s="40">
        <v>150</v>
      </c>
      <c r="G74" s="40">
        <v>3.827</v>
      </c>
      <c r="H74" s="40">
        <v>2.1779999999999999</v>
      </c>
      <c r="I74" s="40">
        <v>15.984999999999999</v>
      </c>
      <c r="J74" s="40">
        <v>98.849000000000004</v>
      </c>
      <c r="K74" s="41">
        <v>24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</v>
      </c>
      <c r="H75" s="43">
        <v>0</v>
      </c>
      <c r="I75" s="43">
        <v>11.997999999999999</v>
      </c>
      <c r="J75" s="43">
        <v>47.99</v>
      </c>
      <c r="K75" s="44">
        <v>1</v>
      </c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108</v>
      </c>
      <c r="F76" s="43">
        <v>18</v>
      </c>
      <c r="G76" s="43" t="s">
        <v>109</v>
      </c>
      <c r="H76" s="43" t="s">
        <v>110</v>
      </c>
      <c r="I76" s="43" t="s">
        <v>111</v>
      </c>
      <c r="J76" s="43" t="s">
        <v>112</v>
      </c>
      <c r="K76" s="44">
        <v>149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33</v>
      </c>
      <c r="G77" s="43">
        <v>3.5209999999999999</v>
      </c>
      <c r="H77" s="43">
        <v>1.4950000000000001</v>
      </c>
      <c r="I77" s="43">
        <v>15.688000000000001</v>
      </c>
      <c r="J77" s="43">
        <v>90.290999999999997</v>
      </c>
      <c r="K77" s="44">
        <v>138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80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751</v>
      </c>
      <c r="G80" s="19">
        <f t="shared" ref="G80" si="34">SUM(G71:G79)</f>
        <v>21.41</v>
      </c>
      <c r="H80" s="19">
        <f t="shared" ref="H80" si="35">SUM(H71:H79)</f>
        <v>8.4499999999999993</v>
      </c>
      <c r="I80" s="19">
        <f t="shared" ref="I80" si="36">SUM(I71:I79)</f>
        <v>64.149999999999991</v>
      </c>
      <c r="J80" s="19">
        <f t="shared" ref="J80:L80" si="37">SUM(J71:J79)</f>
        <v>485.56700000000001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1309</v>
      </c>
      <c r="G81" s="32">
        <f t="shared" ref="G81" si="38">G70+G80</f>
        <v>42.82</v>
      </c>
      <c r="H81" s="32">
        <f t="shared" ref="H81" si="39">H70+H80</f>
        <v>16.899999999999999</v>
      </c>
      <c r="I81" s="32">
        <f t="shared" ref="I81" si="40">I70+I80</f>
        <v>111.33399999999999</v>
      </c>
      <c r="J81" s="32">
        <f t="shared" ref="J81:L81" si="41">J70+J80</f>
        <v>951.72399999999993</v>
      </c>
      <c r="K81" s="32"/>
      <c r="L81" s="32">
        <f t="shared" si="41"/>
        <v>80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90</v>
      </c>
      <c r="G82" s="40">
        <v>12.456</v>
      </c>
      <c r="H82" s="40">
        <v>6.8129999999999997</v>
      </c>
      <c r="I82" s="40">
        <v>12.746</v>
      </c>
      <c r="J82" s="40">
        <v>162.11699999999999</v>
      </c>
      <c r="K82" s="41">
        <v>196</v>
      </c>
      <c r="L82" s="40"/>
    </row>
    <row r="83" spans="1:12" ht="15" x14ac:dyDescent="0.25">
      <c r="A83" s="23"/>
      <c r="B83" s="15"/>
      <c r="C83" s="11"/>
      <c r="D83" s="6" t="s">
        <v>29</v>
      </c>
      <c r="E83" s="42" t="s">
        <v>49</v>
      </c>
      <c r="F83" s="43">
        <v>150</v>
      </c>
      <c r="G83" s="43">
        <v>6.9279999999999999</v>
      </c>
      <c r="H83" s="43">
        <v>2.423</v>
      </c>
      <c r="I83" s="43">
        <v>39.576000000000001</v>
      </c>
      <c r="J83" s="43">
        <v>207.821</v>
      </c>
      <c r="K83" s="44">
        <v>52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215</v>
      </c>
      <c r="G84" s="43">
        <v>0</v>
      </c>
      <c r="H84" s="43">
        <v>0</v>
      </c>
      <c r="I84" s="43">
        <v>11.997999999999999</v>
      </c>
      <c r="J84" s="43">
        <v>47.99</v>
      </c>
      <c r="K84" s="44">
        <v>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32.5</v>
      </c>
      <c r="G85" s="43">
        <v>3.5209999999999999</v>
      </c>
      <c r="H85" s="43">
        <v>1.4950000000000001</v>
      </c>
      <c r="I85" s="43">
        <v>15.688000000000001</v>
      </c>
      <c r="J85" s="43">
        <v>90.290999999999997</v>
      </c>
      <c r="K85" s="44">
        <v>138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51</v>
      </c>
      <c r="F87" s="43">
        <v>60</v>
      </c>
      <c r="G87" s="43">
        <v>0.85299999999999998</v>
      </c>
      <c r="H87" s="43">
        <v>3.0750000000000002</v>
      </c>
      <c r="I87" s="43" t="s">
        <v>113</v>
      </c>
      <c r="J87" s="43" t="s">
        <v>114</v>
      </c>
      <c r="K87" s="44">
        <v>223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547.5</v>
      </c>
      <c r="G89" s="19">
        <f t="shared" ref="G89" si="42">SUM(G82:G88)</f>
        <v>23.758000000000003</v>
      </c>
      <c r="H89" s="19">
        <f t="shared" ref="H89" si="43">SUM(H82:H88)</f>
        <v>13.806000000000001</v>
      </c>
      <c r="I89" s="19">
        <f t="shared" ref="I89" si="44">SUM(I82:I88)</f>
        <v>80.00800000000001</v>
      </c>
      <c r="J89" s="19">
        <f t="shared" ref="J89:L89" si="45">SUM(J82:J88)</f>
        <v>508.21899999999999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6.25" thickBot="1" x14ac:dyDescent="0.3">
      <c r="A91" s="23"/>
      <c r="B91" s="15"/>
      <c r="C91" s="11"/>
      <c r="D91" s="7" t="s">
        <v>27</v>
      </c>
      <c r="E91" s="42" t="s">
        <v>64</v>
      </c>
      <c r="F91" s="43">
        <v>250</v>
      </c>
      <c r="G91" s="43" t="s">
        <v>115</v>
      </c>
      <c r="H91" s="43">
        <v>7.0739999999999998</v>
      </c>
      <c r="I91" s="43" t="s">
        <v>116</v>
      </c>
      <c r="J91" s="43" t="s">
        <v>117</v>
      </c>
      <c r="K91" s="44">
        <v>3</v>
      </c>
      <c r="L91" s="43"/>
    </row>
    <row r="92" spans="1:12" ht="25.5" x14ac:dyDescent="0.25">
      <c r="A92" s="23"/>
      <c r="B92" s="15"/>
      <c r="C92" s="11"/>
      <c r="D92" s="7" t="s">
        <v>28</v>
      </c>
      <c r="E92" s="39" t="s">
        <v>63</v>
      </c>
      <c r="F92" s="40">
        <v>90</v>
      </c>
      <c r="G92" s="40">
        <v>12.456</v>
      </c>
      <c r="H92" s="40">
        <v>6.8129999999999997</v>
      </c>
      <c r="I92" s="40">
        <v>12.746</v>
      </c>
      <c r="J92" s="40">
        <v>162.11699999999999</v>
      </c>
      <c r="K92" s="41">
        <v>196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6.9279999999999999</v>
      </c>
      <c r="H93" s="43">
        <v>2.423</v>
      </c>
      <c r="I93" s="43">
        <v>39.576000000000001</v>
      </c>
      <c r="J93" s="43">
        <v>207.821</v>
      </c>
      <c r="K93" s="44">
        <v>52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215</v>
      </c>
      <c r="G94" s="43">
        <v>0</v>
      </c>
      <c r="H94" s="43">
        <v>0</v>
      </c>
      <c r="I94" s="43">
        <v>11.997999999999999</v>
      </c>
      <c r="J94" s="43">
        <v>47.99</v>
      </c>
      <c r="K94" s="44">
        <v>1</v>
      </c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108</v>
      </c>
      <c r="F95" s="43">
        <v>18</v>
      </c>
      <c r="G95" s="43" t="s">
        <v>109</v>
      </c>
      <c r="H95" s="43" t="s">
        <v>118</v>
      </c>
      <c r="I95" s="43" t="s">
        <v>119</v>
      </c>
      <c r="J95" s="43" t="s">
        <v>112</v>
      </c>
      <c r="K95" s="44">
        <v>149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33</v>
      </c>
      <c r="G96" s="43">
        <v>3.5209999999999999</v>
      </c>
      <c r="H96" s="43">
        <v>1.4950000000000001</v>
      </c>
      <c r="I96" s="43">
        <v>15.688000000000001</v>
      </c>
      <c r="J96" s="43">
        <v>90.290999999999997</v>
      </c>
      <c r="K96" s="44">
        <v>138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756</v>
      </c>
      <c r="G99" s="19">
        <f t="shared" ref="G99" si="46">SUM(G90:G98)</f>
        <v>22.905000000000001</v>
      </c>
      <c r="H99" s="19">
        <f t="shared" ref="H99" si="47">SUM(H90:H98)</f>
        <v>17.805000000000003</v>
      </c>
      <c r="I99" s="19">
        <f t="shared" ref="I99" si="48">SUM(I90:I98)</f>
        <v>80.00800000000001</v>
      </c>
      <c r="J99" s="19">
        <f t="shared" ref="J99:L99" si="49">SUM(J90:J98)</f>
        <v>508.21899999999999</v>
      </c>
      <c r="K99" s="25"/>
      <c r="L99" s="19">
        <f t="shared" si="49"/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1303.5</v>
      </c>
      <c r="G100" s="32">
        <f t="shared" ref="G100" si="50">G89+G99</f>
        <v>46.663000000000004</v>
      </c>
      <c r="H100" s="32">
        <f t="shared" ref="H100" si="51">H89+H99</f>
        <v>31.611000000000004</v>
      </c>
      <c r="I100" s="32">
        <f t="shared" ref="I100" si="52">I89+I99</f>
        <v>160.01600000000002</v>
      </c>
      <c r="J100" s="32">
        <f t="shared" ref="J100:L100" si="53">J89+J99</f>
        <v>1016.438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150</v>
      </c>
      <c r="G101" s="40">
        <v>5.6470000000000002</v>
      </c>
      <c r="H101" s="40">
        <v>2.923</v>
      </c>
      <c r="I101" s="40">
        <v>35.976999999999997</v>
      </c>
      <c r="J101" s="40">
        <v>192.80500000000001</v>
      </c>
      <c r="K101" s="41">
        <v>28</v>
      </c>
      <c r="L101" s="40"/>
    </row>
    <row r="102" spans="1:12" ht="15" x14ac:dyDescent="0.25">
      <c r="A102" s="23"/>
      <c r="B102" s="15"/>
      <c r="C102" s="11"/>
      <c r="D102" s="6" t="s">
        <v>28</v>
      </c>
      <c r="E102" s="42" t="s">
        <v>43</v>
      </c>
      <c r="F102" s="43">
        <v>90</v>
      </c>
      <c r="G102" s="43">
        <v>15.43</v>
      </c>
      <c r="H102" s="43">
        <v>5.3</v>
      </c>
      <c r="I102" s="43">
        <v>3.6659999999999999</v>
      </c>
      <c r="J102" s="43">
        <v>124.08199999999999</v>
      </c>
      <c r="K102" s="44">
        <v>141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</v>
      </c>
      <c r="H103" s="43">
        <v>0</v>
      </c>
      <c r="I103" s="43" t="s">
        <v>120</v>
      </c>
      <c r="J103" s="43" t="s">
        <v>91</v>
      </c>
      <c r="K103" s="44">
        <v>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33</v>
      </c>
      <c r="G104" s="43">
        <v>3.5209999999999999</v>
      </c>
      <c r="H104" s="43">
        <v>1.4950000000000001</v>
      </c>
      <c r="I104" s="43">
        <v>15.688000000000001</v>
      </c>
      <c r="J104" s="43">
        <v>90.290999999999997</v>
      </c>
      <c r="K104" s="44">
        <v>138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70</v>
      </c>
      <c r="F106" s="43">
        <v>60</v>
      </c>
      <c r="G106" s="43">
        <v>0.44</v>
      </c>
      <c r="H106" s="43">
        <v>0.129</v>
      </c>
      <c r="I106" s="43" t="s">
        <v>80</v>
      </c>
      <c r="J106" s="43" t="s">
        <v>121</v>
      </c>
      <c r="K106" s="44">
        <v>164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533</v>
      </c>
      <c r="G108" s="19">
        <f t="shared" ref="G108:J108" si="54">SUM(G101:G107)</f>
        <v>25.038</v>
      </c>
      <c r="H108" s="19">
        <f t="shared" si="54"/>
        <v>9.8469999999999995</v>
      </c>
      <c r="I108" s="19">
        <f t="shared" si="54"/>
        <v>55.330999999999996</v>
      </c>
      <c r="J108" s="19">
        <f t="shared" si="54"/>
        <v>407.178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59</v>
      </c>
      <c r="F110" s="43">
        <v>250</v>
      </c>
      <c r="G110" s="43" t="s">
        <v>96</v>
      </c>
      <c r="H110" s="43" t="s">
        <v>97</v>
      </c>
      <c r="I110" s="43" t="s">
        <v>98</v>
      </c>
      <c r="J110" s="43" t="s">
        <v>99</v>
      </c>
      <c r="K110" s="44">
        <v>129</v>
      </c>
      <c r="L110" s="43"/>
    </row>
    <row r="111" spans="1:12" ht="15.75" thickBot="1" x14ac:dyDescent="0.3">
      <c r="A111" s="23"/>
      <c r="B111" s="15"/>
      <c r="C111" s="11"/>
      <c r="D111" s="7" t="s">
        <v>28</v>
      </c>
      <c r="E111" s="42" t="s">
        <v>43</v>
      </c>
      <c r="F111" s="43">
        <v>90</v>
      </c>
      <c r="G111" s="43">
        <v>15.43</v>
      </c>
      <c r="H111" s="43">
        <v>5.3</v>
      </c>
      <c r="I111" s="43">
        <v>3.6659999999999999</v>
      </c>
      <c r="J111" s="43">
        <v>124.08199999999999</v>
      </c>
      <c r="K111" s="44">
        <v>141</v>
      </c>
      <c r="L111" s="43"/>
    </row>
    <row r="112" spans="1:12" ht="15" x14ac:dyDescent="0.25">
      <c r="A112" s="23"/>
      <c r="B112" s="15"/>
      <c r="C112" s="11"/>
      <c r="D112" s="7" t="s">
        <v>29</v>
      </c>
      <c r="E112" s="39" t="s">
        <v>42</v>
      </c>
      <c r="F112" s="40">
        <v>150</v>
      </c>
      <c r="G112" s="40">
        <v>5.6470000000000002</v>
      </c>
      <c r="H112" s="40">
        <v>2.923</v>
      </c>
      <c r="I112" s="40">
        <v>35.976999999999997</v>
      </c>
      <c r="J112" s="40">
        <v>192.80500000000001</v>
      </c>
      <c r="K112" s="41">
        <v>28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222</v>
      </c>
      <c r="G113" s="43">
        <v>4.3999999999999997E-2</v>
      </c>
      <c r="H113" s="43">
        <v>1.2E-2</v>
      </c>
      <c r="I113" s="43">
        <v>15.37</v>
      </c>
      <c r="J113" s="43">
        <v>61.762999999999998</v>
      </c>
      <c r="K113" s="44">
        <v>142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33</v>
      </c>
      <c r="G115" s="43">
        <v>3.5209999999999999</v>
      </c>
      <c r="H115" s="43">
        <v>1.4950000000000001</v>
      </c>
      <c r="I115" s="43">
        <v>15.688000000000001</v>
      </c>
      <c r="J115" s="43">
        <v>90.290999999999997</v>
      </c>
      <c r="K115" s="44">
        <v>138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80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24.641999999999999</v>
      </c>
      <c r="H118" s="19">
        <f t="shared" si="56"/>
        <v>9.73</v>
      </c>
      <c r="I118" s="19">
        <f t="shared" si="56"/>
        <v>70.700999999999993</v>
      </c>
      <c r="J118" s="19">
        <f t="shared" si="56"/>
        <v>468.94099999999997</v>
      </c>
      <c r="K118" s="25"/>
      <c r="L118" s="19">
        <f t="shared" ref="L118" si="57">SUM(L109:L117)</f>
        <v>80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1278</v>
      </c>
      <c r="G119" s="32">
        <f t="shared" ref="G119" si="58">G108+G118</f>
        <v>49.68</v>
      </c>
      <c r="H119" s="32">
        <f t="shared" ref="H119" si="59">H108+H118</f>
        <v>19.576999999999998</v>
      </c>
      <c r="I119" s="32">
        <f t="shared" ref="I119" si="60">I108+I118</f>
        <v>126.03199999999998</v>
      </c>
      <c r="J119" s="32">
        <f t="shared" ref="J119:L119" si="61">J108+J118</f>
        <v>876.11899999999991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3.7250000000000001</v>
      </c>
      <c r="H120" s="40">
        <v>1.9650000000000001</v>
      </c>
      <c r="I120" s="40">
        <v>41.575000000000003</v>
      </c>
      <c r="J120" s="40">
        <v>198.88800000000001</v>
      </c>
      <c r="K120" s="41">
        <v>100</v>
      </c>
      <c r="L120" s="40"/>
    </row>
    <row r="121" spans="1:12" ht="15" x14ac:dyDescent="0.25">
      <c r="A121" s="14"/>
      <c r="B121" s="15"/>
      <c r="C121" s="11"/>
      <c r="D121" s="6" t="s">
        <v>28</v>
      </c>
      <c r="E121" s="42" t="s">
        <v>66</v>
      </c>
      <c r="F121" s="43">
        <v>100</v>
      </c>
      <c r="G121" s="43">
        <v>22.5</v>
      </c>
      <c r="H121" s="43">
        <v>12.8</v>
      </c>
      <c r="I121" s="43">
        <v>8.1</v>
      </c>
      <c r="J121" s="43">
        <v>237.6</v>
      </c>
      <c r="K121" s="44">
        <v>214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215</v>
      </c>
      <c r="G122" s="43">
        <v>0</v>
      </c>
      <c r="H122" s="43">
        <v>0</v>
      </c>
      <c r="I122" s="43">
        <v>11.997999999999999</v>
      </c>
      <c r="J122" s="43">
        <v>47.99</v>
      </c>
      <c r="K122" s="44">
        <v>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33</v>
      </c>
      <c r="G123" s="43">
        <v>3.5209999999999999</v>
      </c>
      <c r="H123" s="43">
        <v>1.4950000000000001</v>
      </c>
      <c r="I123" s="43">
        <v>15.688000000000001</v>
      </c>
      <c r="J123" s="43">
        <v>90.290999999999997</v>
      </c>
      <c r="K123" s="44">
        <v>138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67</v>
      </c>
      <c r="F125" s="43">
        <v>60</v>
      </c>
      <c r="G125" s="43">
        <v>0.54100000000000004</v>
      </c>
      <c r="H125" s="43">
        <v>10.050000000000001</v>
      </c>
      <c r="I125" s="43">
        <v>2.6680000000000001</v>
      </c>
      <c r="J125" s="43">
        <v>103.286</v>
      </c>
      <c r="K125" s="44">
        <v>178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558</v>
      </c>
      <c r="G127" s="19">
        <f t="shared" ref="G127:J127" si="62">SUM(G120:G126)</f>
        <v>30.287000000000003</v>
      </c>
      <c r="H127" s="19">
        <f t="shared" si="62"/>
        <v>26.310000000000002</v>
      </c>
      <c r="I127" s="19">
        <f t="shared" si="62"/>
        <v>80.029000000000011</v>
      </c>
      <c r="J127" s="19">
        <f t="shared" si="62"/>
        <v>678.05500000000006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52</v>
      </c>
      <c r="F129" s="43">
        <v>250</v>
      </c>
      <c r="G129" s="43" t="s">
        <v>76</v>
      </c>
      <c r="H129" s="43" t="s">
        <v>77</v>
      </c>
      <c r="I129" s="43" t="s">
        <v>78</v>
      </c>
      <c r="J129" s="43" t="s">
        <v>75</v>
      </c>
      <c r="K129" s="44">
        <v>145</v>
      </c>
      <c r="L129" s="43"/>
    </row>
    <row r="130" spans="1:12" ht="15.75" thickBot="1" x14ac:dyDescent="0.3">
      <c r="A130" s="14"/>
      <c r="B130" s="15"/>
      <c r="C130" s="11"/>
      <c r="D130" s="7" t="s">
        <v>28</v>
      </c>
      <c r="E130" s="42" t="s">
        <v>66</v>
      </c>
      <c r="F130" s="43">
        <v>100</v>
      </c>
      <c r="G130" s="43">
        <v>22.5</v>
      </c>
      <c r="H130" s="43">
        <v>12.8</v>
      </c>
      <c r="I130" s="43">
        <v>8.1</v>
      </c>
      <c r="J130" s="43">
        <v>237.6</v>
      </c>
      <c r="K130" s="44">
        <v>214</v>
      </c>
      <c r="L130" s="43"/>
    </row>
    <row r="131" spans="1:12" ht="15" x14ac:dyDescent="0.25">
      <c r="A131" s="14"/>
      <c r="B131" s="15"/>
      <c r="C131" s="11"/>
      <c r="D131" s="7" t="s">
        <v>29</v>
      </c>
      <c r="E131" s="39" t="s">
        <v>65</v>
      </c>
      <c r="F131" s="40">
        <v>150</v>
      </c>
      <c r="G131" s="40">
        <v>3.7250000000000001</v>
      </c>
      <c r="H131" s="40">
        <v>1.9650000000000001</v>
      </c>
      <c r="I131" s="40">
        <v>41.575000000000003</v>
      </c>
      <c r="J131" s="40">
        <v>198.88800000000001</v>
      </c>
      <c r="K131" s="41">
        <v>100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</v>
      </c>
      <c r="H132" s="43">
        <v>0</v>
      </c>
      <c r="I132" s="43">
        <v>11.997999999999999</v>
      </c>
      <c r="J132" s="43">
        <v>47.99</v>
      </c>
      <c r="K132" s="44">
        <v>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33</v>
      </c>
      <c r="G134" s="43">
        <v>3.5209999999999999</v>
      </c>
      <c r="H134" s="43">
        <v>1.4950000000000001</v>
      </c>
      <c r="I134" s="43">
        <v>15.688000000000001</v>
      </c>
      <c r="J134" s="43">
        <v>90.290999999999997</v>
      </c>
      <c r="K134" s="44">
        <v>138</v>
      </c>
      <c r="L134" s="43"/>
    </row>
    <row r="135" spans="1:12" ht="25.5" x14ac:dyDescent="0.25">
      <c r="A135" s="14"/>
      <c r="B135" s="15"/>
      <c r="C135" s="11"/>
      <c r="D135" s="6" t="s">
        <v>24</v>
      </c>
      <c r="E135" s="42" t="s">
        <v>50</v>
      </c>
      <c r="F135" s="43">
        <v>100</v>
      </c>
      <c r="G135" s="43" t="s">
        <v>86</v>
      </c>
      <c r="H135" s="43" t="s">
        <v>87</v>
      </c>
      <c r="I135" s="43" t="s">
        <v>88</v>
      </c>
      <c r="J135" s="43" t="s">
        <v>122</v>
      </c>
      <c r="K135" s="44">
        <v>174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833</v>
      </c>
      <c r="G137" s="19">
        <f t="shared" ref="G137:J137" si="64">SUM(G128:G136)</f>
        <v>29.746000000000002</v>
      </c>
      <c r="H137" s="19">
        <f t="shared" si="64"/>
        <v>16.260000000000002</v>
      </c>
      <c r="I137" s="19">
        <f t="shared" si="64"/>
        <v>77.361000000000004</v>
      </c>
      <c r="J137" s="19">
        <f t="shared" si="64"/>
        <v>574.76900000000001</v>
      </c>
      <c r="K137" s="25"/>
      <c r="L137" s="19">
        <f t="shared" ref="L137" si="65">SUM(L128:L136)</f>
        <v>80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1391</v>
      </c>
      <c r="G138" s="32">
        <f t="shared" ref="G138" si="66">G127+G137</f>
        <v>60.033000000000001</v>
      </c>
      <c r="H138" s="32">
        <f t="shared" ref="H138" si="67">H127+H137</f>
        <v>42.570000000000007</v>
      </c>
      <c r="I138" s="32">
        <f t="shared" ref="I138" si="68">I127+I137</f>
        <v>157.39000000000001</v>
      </c>
      <c r="J138" s="32">
        <f t="shared" ref="J138:L138" si="69">J127+J137</f>
        <v>1252.8240000000001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150</v>
      </c>
      <c r="G139" s="40">
        <v>3.827</v>
      </c>
      <c r="H139" s="40">
        <v>2.1779999999999999</v>
      </c>
      <c r="I139" s="40">
        <v>15.984999999999999</v>
      </c>
      <c r="J139" s="40">
        <v>98.849000000000004</v>
      </c>
      <c r="K139" s="41">
        <v>24</v>
      </c>
      <c r="L139" s="40"/>
    </row>
    <row r="140" spans="1:12" ht="15" x14ac:dyDescent="0.25">
      <c r="A140" s="23"/>
      <c r="B140" s="15"/>
      <c r="C140" s="11"/>
      <c r="D140" s="6" t="s">
        <v>28</v>
      </c>
      <c r="E140" s="42" t="s">
        <v>68</v>
      </c>
      <c r="F140" s="43">
        <v>90</v>
      </c>
      <c r="G140" s="43">
        <v>5.7610000000000001</v>
      </c>
      <c r="H140" s="43">
        <v>15.327999999999999</v>
      </c>
      <c r="I140" s="43">
        <v>9.3829999999999991</v>
      </c>
      <c r="J140" s="43">
        <v>198.52199999999999</v>
      </c>
      <c r="K140" s="44">
        <v>153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</v>
      </c>
      <c r="H141" s="43">
        <v>0</v>
      </c>
      <c r="I141" s="43">
        <v>11.997999999999999</v>
      </c>
      <c r="J141" s="43">
        <v>47.99</v>
      </c>
      <c r="K141" s="44">
        <v>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33</v>
      </c>
      <c r="G142" s="43">
        <v>3.5209999999999999</v>
      </c>
      <c r="H142" s="43">
        <v>1.4950000000000001</v>
      </c>
      <c r="I142" s="43">
        <v>15.688000000000001</v>
      </c>
      <c r="J142" s="43">
        <v>90.290999999999997</v>
      </c>
      <c r="K142" s="44">
        <v>138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51</v>
      </c>
      <c r="F144" s="43">
        <v>60</v>
      </c>
      <c r="G144" s="43">
        <v>0.85299999999999998</v>
      </c>
      <c r="H144" s="43">
        <v>3.0750000000000002</v>
      </c>
      <c r="I144" s="43">
        <v>7.1319999999999997</v>
      </c>
      <c r="J144" s="43">
        <v>59.616</v>
      </c>
      <c r="K144" s="44">
        <v>223</v>
      </c>
      <c r="L144" s="43"/>
    </row>
    <row r="145" spans="1:12" ht="15" x14ac:dyDescent="0.25">
      <c r="A145" s="23"/>
      <c r="B145" s="15"/>
      <c r="C145" s="11"/>
      <c r="D145" s="6" t="s">
        <v>100</v>
      </c>
      <c r="E145" s="42" t="s">
        <v>69</v>
      </c>
      <c r="F145" s="43">
        <v>40</v>
      </c>
      <c r="G145" s="43">
        <v>2.8559999999999999</v>
      </c>
      <c r="H145" s="43">
        <v>1.4279999999999999</v>
      </c>
      <c r="I145" s="43">
        <v>19.664000000000001</v>
      </c>
      <c r="J145" s="43">
        <v>102.932</v>
      </c>
      <c r="K145" s="44">
        <v>215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573</v>
      </c>
      <c r="G146" s="19">
        <f t="shared" ref="G146:J146" si="70">SUM(G139:G145)</f>
        <v>16.818000000000001</v>
      </c>
      <c r="H146" s="19">
        <f t="shared" si="70"/>
        <v>23.504000000000001</v>
      </c>
      <c r="I146" s="19">
        <f t="shared" si="70"/>
        <v>79.849999999999994</v>
      </c>
      <c r="J146" s="19">
        <f t="shared" si="70"/>
        <v>598.19999999999993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62</v>
      </c>
      <c r="F148" s="43">
        <v>250</v>
      </c>
      <c r="G148" s="43" t="s">
        <v>106</v>
      </c>
      <c r="H148" s="43" t="s">
        <v>107</v>
      </c>
      <c r="I148" s="43" t="s">
        <v>123</v>
      </c>
      <c r="J148" s="43" t="s">
        <v>124</v>
      </c>
      <c r="K148" s="44">
        <v>98</v>
      </c>
      <c r="L148" s="43"/>
    </row>
    <row r="149" spans="1:12" ht="15.75" thickBot="1" x14ac:dyDescent="0.3">
      <c r="A149" s="23"/>
      <c r="B149" s="15"/>
      <c r="C149" s="11"/>
      <c r="D149" s="7" t="s">
        <v>28</v>
      </c>
      <c r="E149" s="42" t="s">
        <v>68</v>
      </c>
      <c r="F149" s="43">
        <v>90</v>
      </c>
      <c r="G149" s="43">
        <v>5.7610000000000001</v>
      </c>
      <c r="H149" s="43">
        <v>15.327999999999999</v>
      </c>
      <c r="I149" s="43">
        <v>9.3829999999999991</v>
      </c>
      <c r="J149" s="43">
        <v>198.52199999999999</v>
      </c>
      <c r="K149" s="44">
        <v>153</v>
      </c>
      <c r="L149" s="43"/>
    </row>
    <row r="150" spans="1:12" ht="15" x14ac:dyDescent="0.25">
      <c r="A150" s="23"/>
      <c r="B150" s="15"/>
      <c r="C150" s="11"/>
      <c r="D150" s="7" t="s">
        <v>29</v>
      </c>
      <c r="E150" s="39" t="s">
        <v>60</v>
      </c>
      <c r="F150" s="40">
        <v>150</v>
      </c>
      <c r="G150" s="40">
        <v>3.827</v>
      </c>
      <c r="H150" s="40">
        <v>2.1779999999999999</v>
      </c>
      <c r="I150" s="40">
        <v>15.984999999999999</v>
      </c>
      <c r="J150" s="40">
        <v>98.849000000000004</v>
      </c>
      <c r="K150" s="41">
        <v>24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215</v>
      </c>
      <c r="G151" s="43">
        <v>0</v>
      </c>
      <c r="H151" s="43">
        <v>0</v>
      </c>
      <c r="I151" s="43">
        <v>11.997999999999999</v>
      </c>
      <c r="J151" s="43">
        <v>47.99</v>
      </c>
      <c r="K151" s="44">
        <v>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33</v>
      </c>
      <c r="G153" s="43">
        <v>3.5209999999999999</v>
      </c>
      <c r="H153" s="43">
        <v>1.4950000000000001</v>
      </c>
      <c r="I153" s="43">
        <v>15.688000000000001</v>
      </c>
      <c r="J153" s="43">
        <v>90.290999999999997</v>
      </c>
      <c r="K153" s="44">
        <v>138</v>
      </c>
      <c r="L153" s="43"/>
    </row>
    <row r="154" spans="1:12" ht="25.5" x14ac:dyDescent="0.25">
      <c r="A154" s="23"/>
      <c r="B154" s="15"/>
      <c r="C154" s="11"/>
      <c r="D154" s="6" t="s">
        <v>100</v>
      </c>
      <c r="E154" s="42" t="s">
        <v>58</v>
      </c>
      <c r="F154" s="43">
        <v>40</v>
      </c>
      <c r="G154" s="43" t="s">
        <v>125</v>
      </c>
      <c r="H154" s="43" t="s">
        <v>126</v>
      </c>
      <c r="I154" s="43" t="s">
        <v>127</v>
      </c>
      <c r="J154" s="43" t="s">
        <v>128</v>
      </c>
      <c r="K154" s="44">
        <v>215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778</v>
      </c>
      <c r="G156" s="19">
        <f t="shared" ref="G156:J156" si="72">SUM(G147:G155)</f>
        <v>13.109000000000002</v>
      </c>
      <c r="H156" s="19">
        <f t="shared" si="72"/>
        <v>19.001000000000001</v>
      </c>
      <c r="I156" s="19">
        <f t="shared" si="72"/>
        <v>53.054000000000002</v>
      </c>
      <c r="J156" s="19">
        <f t="shared" si="72"/>
        <v>435.65199999999999</v>
      </c>
      <c r="K156" s="25"/>
      <c r="L156" s="19">
        <f t="shared" ref="L156" si="73">SUM(L147:L155)</f>
        <v>80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1351</v>
      </c>
      <c r="G157" s="32">
        <f t="shared" ref="G157" si="74">G146+G156</f>
        <v>29.927000000000003</v>
      </c>
      <c r="H157" s="32">
        <f t="shared" ref="H157" si="75">H146+H156</f>
        <v>42.505000000000003</v>
      </c>
      <c r="I157" s="32">
        <f t="shared" ref="I157" si="76">I146+I156</f>
        <v>132.904</v>
      </c>
      <c r="J157" s="32">
        <f t="shared" ref="J157:L157" si="77">J146+J156</f>
        <v>1033.8519999999999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49</v>
      </c>
      <c r="F158" s="43">
        <v>150</v>
      </c>
      <c r="G158" s="43">
        <v>6.9279999999999999</v>
      </c>
      <c r="H158" s="43">
        <v>2.423</v>
      </c>
      <c r="I158" s="43">
        <v>39.576000000000001</v>
      </c>
      <c r="J158" s="43">
        <v>207.821</v>
      </c>
      <c r="K158" s="44">
        <v>52</v>
      </c>
      <c r="L158" s="40"/>
    </row>
    <row r="159" spans="1:12" ht="25.5" x14ac:dyDescent="0.25">
      <c r="A159" s="23"/>
      <c r="B159" s="15"/>
      <c r="C159" s="11"/>
      <c r="D159" s="6" t="s">
        <v>28</v>
      </c>
      <c r="E159" s="42" t="s">
        <v>129</v>
      </c>
      <c r="F159" s="43">
        <v>90</v>
      </c>
      <c r="G159" s="43">
        <v>13.718999999999999</v>
      </c>
      <c r="H159" s="43" t="s">
        <v>130</v>
      </c>
      <c r="I159" s="43" t="s">
        <v>131</v>
      </c>
      <c r="J159" s="43" t="s">
        <v>132</v>
      </c>
      <c r="K159" s="44">
        <v>148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4.3999999999999997E-2</v>
      </c>
      <c r="H160" s="43">
        <v>1.2E-2</v>
      </c>
      <c r="I160" s="43">
        <v>15.37</v>
      </c>
      <c r="J160" s="43">
        <v>61.762999999999998</v>
      </c>
      <c r="K160" s="44">
        <v>142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33</v>
      </c>
      <c r="G161" s="43">
        <v>3.5209999999999999</v>
      </c>
      <c r="H161" s="43">
        <v>1.4950000000000001</v>
      </c>
      <c r="I161" s="43">
        <v>15.688000000000001</v>
      </c>
      <c r="J161" s="43">
        <v>90.290999999999997</v>
      </c>
      <c r="K161" s="44">
        <v>138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57</v>
      </c>
      <c r="F163" s="43">
        <v>60</v>
      </c>
      <c r="G163" s="43" t="s">
        <v>133</v>
      </c>
      <c r="H163" s="43" t="s">
        <v>134</v>
      </c>
      <c r="I163" s="43" t="s">
        <v>135</v>
      </c>
      <c r="J163" s="43">
        <v>76.869</v>
      </c>
      <c r="K163" s="44">
        <v>226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533</v>
      </c>
      <c r="G165" s="19">
        <f t="shared" ref="G165:J165" si="78">SUM(G158:G164)</f>
        <v>24.212</v>
      </c>
      <c r="H165" s="19">
        <f t="shared" si="78"/>
        <v>3.93</v>
      </c>
      <c r="I165" s="19">
        <f t="shared" si="78"/>
        <v>70.634</v>
      </c>
      <c r="J165" s="19">
        <f t="shared" si="78"/>
        <v>436.74400000000003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48</v>
      </c>
      <c r="F167" s="43">
        <v>250</v>
      </c>
      <c r="G167" s="43" t="s">
        <v>136</v>
      </c>
      <c r="H167" s="43" t="s">
        <v>137</v>
      </c>
      <c r="I167" s="43" t="s">
        <v>84</v>
      </c>
      <c r="J167" s="43" t="s">
        <v>85</v>
      </c>
      <c r="K167" s="44">
        <v>204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129</v>
      </c>
      <c r="F168" s="43">
        <v>90</v>
      </c>
      <c r="G168" s="43">
        <v>13.718999999999999</v>
      </c>
      <c r="H168" s="43" t="s">
        <v>130</v>
      </c>
      <c r="I168" s="43" t="s">
        <v>131</v>
      </c>
      <c r="J168" s="43" t="s">
        <v>132</v>
      </c>
      <c r="K168" s="44">
        <v>148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6.9279999999999999</v>
      </c>
      <c r="H169" s="43">
        <v>2.423</v>
      </c>
      <c r="I169" s="43">
        <v>39.576000000000001</v>
      </c>
      <c r="J169" s="43">
        <v>207.821</v>
      </c>
      <c r="K169" s="44">
        <v>52</v>
      </c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138</v>
      </c>
      <c r="F170" s="43">
        <v>200</v>
      </c>
      <c r="G170" s="43" t="s">
        <v>139</v>
      </c>
      <c r="H170" s="43" t="s">
        <v>140</v>
      </c>
      <c r="I170" s="43" t="s">
        <v>141</v>
      </c>
      <c r="J170" s="43" t="s">
        <v>142</v>
      </c>
      <c r="K170" s="44">
        <v>142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33</v>
      </c>
      <c r="G172" s="43">
        <v>3.5209999999999999</v>
      </c>
      <c r="H172" s="43">
        <v>1.4950000000000001</v>
      </c>
      <c r="I172" s="43">
        <v>15.688000000000001</v>
      </c>
      <c r="J172" s="43">
        <v>90.290999999999997</v>
      </c>
      <c r="K172" s="44">
        <v>138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80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723</v>
      </c>
      <c r="G175" s="19">
        <f t="shared" ref="G175:J175" si="80">SUM(G166:G174)</f>
        <v>24.167999999999999</v>
      </c>
      <c r="H175" s="19">
        <f t="shared" si="80"/>
        <v>3.9180000000000001</v>
      </c>
      <c r="I175" s="19">
        <f t="shared" si="80"/>
        <v>55.264000000000003</v>
      </c>
      <c r="J175" s="19">
        <f t="shared" si="80"/>
        <v>298.11199999999997</v>
      </c>
      <c r="K175" s="25"/>
      <c r="L175" s="19">
        <f t="shared" ref="L175" si="81">SUM(L166:L174)</f>
        <v>80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1256</v>
      </c>
      <c r="G176" s="32">
        <f t="shared" ref="G176" si="82">G165+G175</f>
        <v>48.379999999999995</v>
      </c>
      <c r="H176" s="32">
        <f t="shared" ref="H176" si="83">H165+H175</f>
        <v>7.8480000000000008</v>
      </c>
      <c r="I176" s="32">
        <f t="shared" ref="I176" si="84">I165+I175</f>
        <v>125.898</v>
      </c>
      <c r="J176" s="32">
        <f t="shared" ref="J176:L176" si="85">J165+J175</f>
        <v>734.85599999999999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185</v>
      </c>
      <c r="G177" s="40">
        <v>11.864000000000001</v>
      </c>
      <c r="H177" s="40">
        <v>27.654</v>
      </c>
      <c r="I177" s="40">
        <v>13.233000000000001</v>
      </c>
      <c r="J177" s="40">
        <v>349.27800000000002</v>
      </c>
      <c r="K177" s="41">
        <v>180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</v>
      </c>
      <c r="H179" s="43">
        <v>0</v>
      </c>
      <c r="I179" s="43">
        <v>11.997999999999999</v>
      </c>
      <c r="J179" s="43">
        <v>47.99</v>
      </c>
      <c r="K179" s="44">
        <v>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33</v>
      </c>
      <c r="G180" s="43">
        <v>3.5209999999999999</v>
      </c>
      <c r="H180" s="43">
        <v>1.4950000000000001</v>
      </c>
      <c r="I180" s="43">
        <v>15.688000000000001</v>
      </c>
      <c r="J180" s="43">
        <v>90.290999999999997</v>
      </c>
      <c r="K180" s="44">
        <v>138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51</v>
      </c>
      <c r="F182" s="43">
        <v>60</v>
      </c>
      <c r="G182" s="43" t="s">
        <v>143</v>
      </c>
      <c r="H182" s="43">
        <v>3.0750000000000002</v>
      </c>
      <c r="I182" s="43" t="s">
        <v>113</v>
      </c>
      <c r="J182" s="43" t="s">
        <v>144</v>
      </c>
      <c r="K182" s="44">
        <v>223</v>
      </c>
      <c r="L182" s="43"/>
    </row>
    <row r="183" spans="1:12" ht="25.5" x14ac:dyDescent="0.25">
      <c r="A183" s="23"/>
      <c r="B183" s="15"/>
      <c r="C183" s="11"/>
      <c r="D183" s="6" t="s">
        <v>100</v>
      </c>
      <c r="E183" s="42" t="s">
        <v>92</v>
      </c>
      <c r="F183" s="43">
        <v>30</v>
      </c>
      <c r="G183" s="43" t="s">
        <v>101</v>
      </c>
      <c r="H183" s="43" t="s">
        <v>93</v>
      </c>
      <c r="I183" s="43" t="s">
        <v>102</v>
      </c>
      <c r="J183" s="43" t="s">
        <v>95</v>
      </c>
      <c r="K183" s="44">
        <v>82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508</v>
      </c>
      <c r="G184" s="19">
        <f t="shared" ref="G184:J184" si="86">SUM(G177:G183)</f>
        <v>15.385000000000002</v>
      </c>
      <c r="H184" s="19">
        <f t="shared" si="86"/>
        <v>32.224000000000004</v>
      </c>
      <c r="I184" s="19">
        <f t="shared" si="86"/>
        <v>40.919000000000004</v>
      </c>
      <c r="J184" s="19">
        <f t="shared" si="86"/>
        <v>487.55900000000003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6.25" thickBot="1" x14ac:dyDescent="0.3">
      <c r="A186" s="23"/>
      <c r="B186" s="15"/>
      <c r="C186" s="11"/>
      <c r="D186" s="7" t="s">
        <v>27</v>
      </c>
      <c r="E186" s="42" t="s">
        <v>72</v>
      </c>
      <c r="F186" s="43">
        <v>251</v>
      </c>
      <c r="G186" s="43" t="s">
        <v>145</v>
      </c>
      <c r="H186" s="43">
        <v>4.2110000000000003</v>
      </c>
      <c r="I186" s="43" t="s">
        <v>146</v>
      </c>
      <c r="J186" s="43" t="s">
        <v>147</v>
      </c>
      <c r="K186" s="44">
        <v>233</v>
      </c>
      <c r="L186" s="43"/>
    </row>
    <row r="187" spans="1:12" ht="15" x14ac:dyDescent="0.25">
      <c r="A187" s="23"/>
      <c r="B187" s="15"/>
      <c r="C187" s="11"/>
      <c r="D187" s="7" t="s">
        <v>28</v>
      </c>
      <c r="E187" s="39" t="s">
        <v>71</v>
      </c>
      <c r="F187" s="40">
        <v>185</v>
      </c>
      <c r="G187" s="40">
        <v>11.864000000000001</v>
      </c>
      <c r="H187" s="40">
        <v>27.654</v>
      </c>
      <c r="I187" s="40">
        <v>13.233000000000001</v>
      </c>
      <c r="J187" s="40">
        <v>349.27800000000002</v>
      </c>
      <c r="K187" s="41">
        <v>180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</v>
      </c>
      <c r="H189" s="43">
        <v>0</v>
      </c>
      <c r="I189" s="43">
        <v>11.997999999999999</v>
      </c>
      <c r="J189" s="43">
        <v>47.99</v>
      </c>
      <c r="K189" s="44">
        <v>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33</v>
      </c>
      <c r="G191" s="43">
        <v>3.5209999999999999</v>
      </c>
      <c r="H191" s="43">
        <v>1.4950000000000001</v>
      </c>
      <c r="I191" s="43">
        <v>15.688000000000001</v>
      </c>
      <c r="J191" s="43">
        <v>90.290999999999997</v>
      </c>
      <c r="K191" s="44">
        <v>138</v>
      </c>
      <c r="L191" s="43"/>
    </row>
    <row r="192" spans="1:12" ht="15" x14ac:dyDescent="0.25">
      <c r="A192" s="23"/>
      <c r="B192" s="15"/>
      <c r="C192" s="11"/>
      <c r="D192" s="6" t="s">
        <v>26</v>
      </c>
      <c r="E192" s="42" t="s">
        <v>51</v>
      </c>
      <c r="F192" s="43">
        <v>60</v>
      </c>
      <c r="G192" s="43" t="s">
        <v>148</v>
      </c>
      <c r="H192" s="43" t="s">
        <v>149</v>
      </c>
      <c r="I192" s="43" t="s">
        <v>113</v>
      </c>
      <c r="J192" s="43" t="s">
        <v>144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80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15.385000000000002</v>
      </c>
      <c r="H194" s="19">
        <f t="shared" si="88"/>
        <v>33.36</v>
      </c>
      <c r="I194" s="19">
        <f t="shared" si="88"/>
        <v>40.919000000000004</v>
      </c>
      <c r="J194" s="19">
        <f t="shared" si="88"/>
        <v>487.55900000000003</v>
      </c>
      <c r="K194" s="25"/>
      <c r="L194" s="19">
        <f t="shared" ref="L194" si="89">SUM(L185:L193)</f>
        <v>80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1237</v>
      </c>
      <c r="G195" s="32">
        <f t="shared" ref="G195" si="90">G184+G194</f>
        <v>30.770000000000003</v>
      </c>
      <c r="H195" s="32">
        <f t="shared" ref="H195" si="91">H184+H194</f>
        <v>65.584000000000003</v>
      </c>
      <c r="I195" s="32">
        <f t="shared" ref="I195" si="92">I184+I194</f>
        <v>81.838000000000008</v>
      </c>
      <c r="J195" s="32">
        <f t="shared" ref="J195:L195" si="93">J184+J194</f>
        <v>975.11800000000005</v>
      </c>
      <c r="K195" s="32"/>
      <c r="L195" s="32">
        <f t="shared" si="93"/>
        <v>80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1300.8499999999999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67.603700000000003</v>
      </c>
      <c r="H196" s="34">
        <f t="shared" si="94"/>
        <v>38.301000000000002</v>
      </c>
      <c r="I196" s="34">
        <f t="shared" si="94"/>
        <v>206.93040000000002</v>
      </c>
      <c r="J196" s="34">
        <f t="shared" si="94"/>
        <v>1429.2646000000002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Зав.Уч.</cp:lastModifiedBy>
  <dcterms:created xsi:type="dcterms:W3CDTF">2022-05-16T14:23:56Z</dcterms:created>
  <dcterms:modified xsi:type="dcterms:W3CDTF">2024-01-19T12:06:50Z</dcterms:modified>
</cp:coreProperties>
</file>