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8_{9372F26C-DBCC-42F1-965A-99F78E92BBA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вариант1 ( соц-эк.) (3)" sheetId="19" r:id="rId1"/>
    <sheet name="вариант2 ( соц-эк.) (2)" sheetId="18" r:id="rId2"/>
  </sheets>
  <definedNames>
    <definedName name="_ftn1" localSheetId="0">'вариант1 ( соц-эк.) (3)'!#REF!</definedName>
    <definedName name="_ftn1" localSheetId="1">'вариант2 ( соц-эк.) (2)'!#REF!</definedName>
    <definedName name="_ftn2" localSheetId="0">'вариант1 ( соц-эк.) (3)'!#REF!</definedName>
    <definedName name="_ftn2" localSheetId="1">'вариант2 ( соц-эк.) (2)'!#REF!</definedName>
    <definedName name="_ftnref1" localSheetId="0">'вариант1 ( соц-эк.) (3)'!$C$7</definedName>
    <definedName name="_ftnref1" localSheetId="1">'вариант2 ( соц-эк.) (2)'!$C$7</definedName>
    <definedName name="_ftnref2" localSheetId="0">'вариант1 ( соц-эк.) (3)'!$C$8</definedName>
    <definedName name="_ftnref2" localSheetId="1">'вариант2 ( соц-эк.) (2)'!$C$8</definedName>
    <definedName name="_xlnm.Print_Area" localSheetId="0">'вариант1 ( соц-эк.) (3)'!$A$1:$H$36</definedName>
    <definedName name="_xlnm.Print_Area" localSheetId="1">'вариант2 ( соц-эк.) (2)'!$A$1:$H$36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9" l="1"/>
  <c r="E27" i="19"/>
  <c r="H27" i="19" s="1"/>
  <c r="G28" i="19" l="1"/>
  <c r="G29" i="19" s="1"/>
  <c r="G26" i="19"/>
  <c r="E28" i="19"/>
  <c r="F29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E8" i="19"/>
  <c r="E9" i="19"/>
  <c r="E10" i="19"/>
  <c r="E11" i="19"/>
  <c r="E12" i="19"/>
  <c r="E13" i="19"/>
  <c r="E14" i="19"/>
  <c r="E15" i="19"/>
  <c r="E16" i="19"/>
  <c r="E17" i="19"/>
  <c r="H17" i="19" s="1"/>
  <c r="E18" i="19"/>
  <c r="E19" i="19"/>
  <c r="H19" i="19" s="1"/>
  <c r="E20" i="19"/>
  <c r="E21" i="19"/>
  <c r="H21" i="19" s="1"/>
  <c r="E22" i="19"/>
  <c r="F29" i="18"/>
  <c r="F23" i="18"/>
  <c r="D23" i="18"/>
  <c r="H11" i="18"/>
  <c r="H11" i="19" l="1"/>
  <c r="H15" i="19"/>
  <c r="H9" i="19"/>
  <c r="H13" i="19"/>
  <c r="H22" i="19"/>
  <c r="H18" i="19"/>
  <c r="H14" i="19"/>
  <c r="H10" i="19"/>
  <c r="H28" i="19"/>
  <c r="H20" i="19"/>
  <c r="H16" i="19"/>
  <c r="H12" i="19"/>
  <c r="H8" i="19"/>
  <c r="G18" i="18"/>
  <c r="E18" i="18"/>
  <c r="H18" i="18" s="1"/>
  <c r="D29" i="19" l="1"/>
  <c r="E26" i="19"/>
  <c r="F23" i="19"/>
  <c r="F30" i="19" s="1"/>
  <c r="F31" i="19" s="1"/>
  <c r="D23" i="19"/>
  <c r="G7" i="19"/>
  <c r="E7" i="19"/>
  <c r="H26" i="19" l="1"/>
  <c r="H29" i="19" s="1"/>
  <c r="E29" i="19"/>
  <c r="H7" i="19"/>
  <c r="E23" i="19"/>
  <c r="G23" i="19"/>
  <c r="G30" i="19" s="1"/>
  <c r="D30" i="19"/>
  <c r="D31" i="19" s="1"/>
  <c r="H31" i="19" s="1"/>
  <c r="G16" i="18"/>
  <c r="H16" i="18" s="1"/>
  <c r="G12" i="18"/>
  <c r="H12" i="18" s="1"/>
  <c r="D29" i="18"/>
  <c r="G28" i="18"/>
  <c r="G29" i="18" s="1"/>
  <c r="E28" i="18"/>
  <c r="E27" i="18"/>
  <c r="H27" i="18" s="1"/>
  <c r="G22" i="18"/>
  <c r="E22" i="18"/>
  <c r="H22" i="18" s="1"/>
  <c r="G21" i="18"/>
  <c r="E21" i="18"/>
  <c r="H21" i="18" s="1"/>
  <c r="G20" i="18"/>
  <c r="E20" i="18"/>
  <c r="H20" i="18" s="1"/>
  <c r="G19" i="18"/>
  <c r="H19" i="18" s="1"/>
  <c r="G17" i="18"/>
  <c r="H17" i="18" s="1"/>
  <c r="G15" i="18"/>
  <c r="E15" i="18"/>
  <c r="H15" i="18" s="1"/>
  <c r="G14" i="18"/>
  <c r="E14" i="18"/>
  <c r="H14" i="18" s="1"/>
  <c r="G13" i="18"/>
  <c r="E13" i="18"/>
  <c r="H13" i="18" s="1"/>
  <c r="G10" i="18"/>
  <c r="H10" i="18" s="1"/>
  <c r="G9" i="18"/>
  <c r="E9" i="18"/>
  <c r="G8" i="18"/>
  <c r="E8" i="18"/>
  <c r="G7" i="18"/>
  <c r="E7" i="18"/>
  <c r="G23" i="18" l="1"/>
  <c r="E29" i="18"/>
  <c r="E23" i="18"/>
  <c r="H8" i="18"/>
  <c r="G30" i="18"/>
  <c r="H23" i="18"/>
  <c r="H9" i="18"/>
  <c r="H23" i="19"/>
  <c r="E30" i="19"/>
  <c r="H30" i="19" s="1"/>
  <c r="H7" i="18"/>
  <c r="H28" i="18"/>
  <c r="D30" i="18"/>
  <c r="D31" i="18" s="1"/>
  <c r="F30" i="18"/>
  <c r="F31" i="18" s="1"/>
  <c r="H29" i="18" l="1"/>
  <c r="H31" i="18"/>
  <c r="E30" i="18"/>
  <c r="H30" i="18" s="1"/>
</calcChain>
</file>

<file path=xl/sharedStrings.xml><?xml version="1.0" encoding="utf-8"?>
<sst xmlns="http://schemas.openxmlformats.org/spreadsheetml/2006/main" count="131" uniqueCount="50">
  <si>
    <t>Предметная область</t>
  </si>
  <si>
    <t>Учебный предмет</t>
  </si>
  <si>
    <t>Уровень изучения предмета</t>
  </si>
  <si>
    <t>Русский язык и литература</t>
  </si>
  <si>
    <t>Русский язык</t>
  </si>
  <si>
    <t>Литература</t>
  </si>
  <si>
    <t>Б</t>
  </si>
  <si>
    <t>Иностранные языки</t>
  </si>
  <si>
    <t>Иностранный язык (английский)</t>
  </si>
  <si>
    <t>Общественные науки</t>
  </si>
  <si>
    <t>История</t>
  </si>
  <si>
    <t>Обществознание</t>
  </si>
  <si>
    <t>Математика и информатика</t>
  </si>
  <si>
    <t>Естественные науки</t>
  </si>
  <si>
    <t>Физика</t>
  </si>
  <si>
    <t>У</t>
  </si>
  <si>
    <t>Биология</t>
  </si>
  <si>
    <t>Физическая культура</t>
  </si>
  <si>
    <t>Индивидуальный проект</t>
  </si>
  <si>
    <t>Итого:</t>
  </si>
  <si>
    <t>I. Обязательная часть</t>
  </si>
  <si>
    <t>II. Часть, формируемая участниками образовательных отношений</t>
  </si>
  <si>
    <t>Предметы по выбору из обязательных предметных областей</t>
  </si>
  <si>
    <t xml:space="preserve">Учебный план  </t>
  </si>
  <si>
    <t>Всего</t>
  </si>
  <si>
    <t>Курсы по выбору</t>
  </si>
  <si>
    <t>Практикум по написанию сочинения</t>
  </si>
  <si>
    <t>Практикум по математике</t>
  </si>
  <si>
    <t>ЭК</t>
  </si>
  <si>
    <t>ФИО учащегося:</t>
  </si>
  <si>
    <t>Дата:</t>
  </si>
  <si>
    <t>Подпись учащегося:</t>
  </si>
  <si>
    <t>Подписть родителя (законного представителя):</t>
  </si>
  <si>
    <t>Информатика</t>
  </si>
  <si>
    <t>2023-2024</t>
  </si>
  <si>
    <t>Химия</t>
  </si>
  <si>
    <t>География</t>
  </si>
  <si>
    <t>2170/2516</t>
  </si>
  <si>
    <t>2024-2025</t>
  </si>
  <si>
    <t>Алгебра и начала математического анализа</t>
  </si>
  <si>
    <t>Геометрия</t>
  </si>
  <si>
    <t>Вероятность и статистика</t>
  </si>
  <si>
    <t xml:space="preserve">Универсальный профиль (вариант 1) </t>
  </si>
  <si>
    <t xml:space="preserve">Универсальный профиль (вариант 2) </t>
  </si>
  <si>
    <t xml:space="preserve">Предметы по выбору                                 </t>
  </si>
  <si>
    <t>Психология</t>
  </si>
  <si>
    <t xml:space="preserve">Предметы по выбору </t>
  </si>
  <si>
    <t xml:space="preserve">для учащихся 11 класса МАОУ СОШ №17 г. Липецка </t>
  </si>
  <si>
    <t xml:space="preserve">Физическая культура 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</si>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</sst>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view="pageBreakPreview" topLeftCell="A13" zoomScaleNormal="100" zoomScaleSheetLayoutView="100" workbookViewId="0">
      <selection activeCell="A20" sqref="A20:B21"/>
    </sheetView>
  </sheetViews>
  <sheetFormatPr defaultRowHeight="27.95" customHeight="1" x14ac:dyDescent="0.25"/>
  <cols>
    <col min="1" max="1" width="35.140625" style="2" customWidth="1"/>
    <col min="2" max="2" width="26.85546875" customWidth="1"/>
    <col min="3" max="3" width="12.42578125" customWidth="1"/>
    <col min="4" max="6" width="8.140625" customWidth="1"/>
    <col min="7" max="7" width="10.28515625" customWidth="1"/>
    <col min="8" max="8" width="12.5703125" style="8" customWidth="1"/>
  </cols>
  <sheetData>
    <row r="1" spans="1:8" ht="22.5" customHeight="1" x14ac:dyDescent="0.25">
      <c r="A1" s="43" t="s">
        <v>23</v>
      </c>
      <c r="B1" s="43"/>
      <c r="C1" s="43"/>
      <c r="D1" s="43"/>
      <c r="E1" s="43"/>
      <c r="F1" s="43"/>
      <c r="G1" s="43"/>
    </row>
    <row r="2" spans="1:8" ht="18" customHeight="1" x14ac:dyDescent="0.3">
      <c r="A2" s="44" t="s">
        <v>47</v>
      </c>
      <c r="B2" s="44"/>
      <c r="C2" s="44"/>
      <c r="D2" s="44"/>
      <c r="E2" s="44"/>
      <c r="F2" s="44"/>
      <c r="G2" s="44"/>
    </row>
    <row r="3" spans="1:8" ht="27.95" customHeight="1" thickBot="1" x14ac:dyDescent="0.3">
      <c r="A3" s="45" t="s">
        <v>42</v>
      </c>
      <c r="B3" s="45"/>
      <c r="C3" s="45"/>
      <c r="D3" s="45"/>
      <c r="E3" s="45"/>
      <c r="F3" s="45"/>
      <c r="G3" s="45"/>
      <c r="H3" s="45"/>
    </row>
    <row r="4" spans="1:8" ht="27.95" customHeight="1" thickBot="1" x14ac:dyDescent="0.3">
      <c r="A4" s="46" t="s">
        <v>0</v>
      </c>
      <c r="B4" s="48" t="s">
        <v>1</v>
      </c>
      <c r="C4" s="50" t="s">
        <v>2</v>
      </c>
      <c r="D4" s="81">
        <v>10</v>
      </c>
      <c r="E4" s="82"/>
      <c r="F4" s="52">
        <v>11</v>
      </c>
      <c r="G4" s="83"/>
      <c r="H4" s="55" t="s">
        <v>24</v>
      </c>
    </row>
    <row r="5" spans="1:8" ht="27.95" customHeight="1" thickBot="1" x14ac:dyDescent="0.3">
      <c r="A5" s="47"/>
      <c r="B5" s="49"/>
      <c r="C5" s="51"/>
      <c r="D5" s="81" t="s">
        <v>34</v>
      </c>
      <c r="E5" s="82"/>
      <c r="F5" s="52" t="s">
        <v>38</v>
      </c>
      <c r="G5" s="83"/>
      <c r="H5" s="56"/>
    </row>
    <row r="6" spans="1:8" ht="27.95" customHeight="1" thickBot="1" x14ac:dyDescent="0.3">
      <c r="A6" s="53" t="s">
        <v>20</v>
      </c>
      <c r="B6" s="54"/>
      <c r="C6" s="54"/>
      <c r="D6" s="54"/>
      <c r="E6" s="54"/>
      <c r="F6" s="54"/>
      <c r="G6" s="54"/>
      <c r="H6" s="54"/>
    </row>
    <row r="7" spans="1:8" ht="27.95" customHeight="1" thickBot="1" x14ac:dyDescent="0.3">
      <c r="A7" s="60" t="s">
        <v>3</v>
      </c>
      <c r="B7" s="1" t="s">
        <v>4</v>
      </c>
      <c r="C7" s="6" t="s">
        <v>6</v>
      </c>
      <c r="D7" s="84">
        <v>2</v>
      </c>
      <c r="E7" s="84">
        <f>D7*34</f>
        <v>68</v>
      </c>
      <c r="F7" s="16">
        <v>2</v>
      </c>
      <c r="G7" s="86">
        <f>F7*34</f>
        <v>68</v>
      </c>
      <c r="H7" s="9">
        <f>SUM(E7,G7)</f>
        <v>136</v>
      </c>
    </row>
    <row r="8" spans="1:8" ht="27.95" customHeight="1" thickBot="1" x14ac:dyDescent="0.3">
      <c r="A8" s="61"/>
      <c r="B8" s="1" t="s">
        <v>5</v>
      </c>
      <c r="C8" s="6" t="s">
        <v>6</v>
      </c>
      <c r="D8" s="85">
        <v>3</v>
      </c>
      <c r="E8" s="84">
        <f t="shared" ref="E8:E22" si="0">D8*34</f>
        <v>102</v>
      </c>
      <c r="F8" s="17">
        <v>3</v>
      </c>
      <c r="G8" s="86">
        <f t="shared" ref="G8:G22" si="1">F8*34</f>
        <v>102</v>
      </c>
      <c r="H8" s="9">
        <f t="shared" ref="H8:H22" si="2">SUM(E8,G8)</f>
        <v>204</v>
      </c>
    </row>
    <row r="9" spans="1:8" ht="36.75" customHeight="1" thickBot="1" x14ac:dyDescent="0.3">
      <c r="A9" s="27" t="s">
        <v>7</v>
      </c>
      <c r="B9" s="24" t="s">
        <v>8</v>
      </c>
      <c r="C9" s="6" t="s">
        <v>6</v>
      </c>
      <c r="D9" s="85">
        <v>3</v>
      </c>
      <c r="E9" s="84">
        <f t="shared" si="0"/>
        <v>102</v>
      </c>
      <c r="F9" s="17">
        <v>3</v>
      </c>
      <c r="G9" s="86">
        <f t="shared" si="1"/>
        <v>102</v>
      </c>
      <c r="H9" s="9">
        <f t="shared" si="2"/>
        <v>204</v>
      </c>
    </row>
    <row r="10" spans="1:8" ht="27.95" customHeight="1" thickBot="1" x14ac:dyDescent="0.3">
      <c r="A10" s="23" t="s">
        <v>9</v>
      </c>
      <c r="B10" s="28" t="s">
        <v>36</v>
      </c>
      <c r="C10" s="6" t="s">
        <v>6</v>
      </c>
      <c r="D10" s="85">
        <v>1</v>
      </c>
      <c r="E10" s="84">
        <f t="shared" si="0"/>
        <v>34</v>
      </c>
      <c r="F10" s="17">
        <v>1</v>
      </c>
      <c r="G10" s="86">
        <f t="shared" si="1"/>
        <v>34</v>
      </c>
      <c r="H10" s="9">
        <f t="shared" si="2"/>
        <v>68</v>
      </c>
    </row>
    <row r="11" spans="1:8" ht="27.95" customHeight="1" thickBot="1" x14ac:dyDescent="0.3">
      <c r="A11" s="23"/>
      <c r="B11" s="28" t="s">
        <v>11</v>
      </c>
      <c r="C11" s="6" t="s">
        <v>15</v>
      </c>
      <c r="D11" s="85">
        <v>4</v>
      </c>
      <c r="E11" s="84">
        <f t="shared" si="0"/>
        <v>136</v>
      </c>
      <c r="F11" s="17">
        <v>4</v>
      </c>
      <c r="G11" s="86">
        <f t="shared" si="1"/>
        <v>136</v>
      </c>
      <c r="H11" s="9">
        <f t="shared" si="2"/>
        <v>272</v>
      </c>
    </row>
    <row r="12" spans="1:8" ht="27.95" customHeight="1" thickBot="1" x14ac:dyDescent="0.3">
      <c r="A12" s="23"/>
      <c r="B12" s="28" t="s">
        <v>10</v>
      </c>
      <c r="C12" s="6" t="s">
        <v>6</v>
      </c>
      <c r="D12" s="85">
        <v>2</v>
      </c>
      <c r="E12" s="84">
        <f t="shared" si="0"/>
        <v>68</v>
      </c>
      <c r="F12" s="17">
        <v>2</v>
      </c>
      <c r="G12" s="86">
        <f t="shared" si="1"/>
        <v>68</v>
      </c>
      <c r="H12" s="9">
        <f t="shared" si="2"/>
        <v>136</v>
      </c>
    </row>
    <row r="13" spans="1:8" ht="60.75" customHeight="1" thickBot="1" x14ac:dyDescent="0.3">
      <c r="A13" s="62" t="s">
        <v>12</v>
      </c>
      <c r="B13" s="28" t="s">
        <v>39</v>
      </c>
      <c r="C13" s="6" t="s">
        <v>6</v>
      </c>
      <c r="D13" s="85">
        <v>2</v>
      </c>
      <c r="E13" s="84">
        <f t="shared" si="0"/>
        <v>68</v>
      </c>
      <c r="F13" s="17">
        <v>3</v>
      </c>
      <c r="G13" s="86">
        <f t="shared" si="1"/>
        <v>102</v>
      </c>
      <c r="H13" s="9">
        <f t="shared" si="2"/>
        <v>170</v>
      </c>
    </row>
    <row r="14" spans="1:8" ht="34.5" customHeight="1" thickBot="1" x14ac:dyDescent="0.3">
      <c r="A14" s="63"/>
      <c r="B14" s="1" t="s">
        <v>40</v>
      </c>
      <c r="C14" s="6" t="s">
        <v>6</v>
      </c>
      <c r="D14" s="85">
        <v>2</v>
      </c>
      <c r="E14" s="84">
        <f t="shared" si="0"/>
        <v>68</v>
      </c>
      <c r="F14" s="17">
        <v>1</v>
      </c>
      <c r="G14" s="86">
        <f t="shared" si="1"/>
        <v>34</v>
      </c>
      <c r="H14" s="9">
        <f t="shared" si="2"/>
        <v>102</v>
      </c>
    </row>
    <row r="15" spans="1:8" ht="35.25" customHeight="1" thickBot="1" x14ac:dyDescent="0.3">
      <c r="A15" s="63"/>
      <c r="B15" s="1" t="s">
        <v>41</v>
      </c>
      <c r="C15" s="6" t="s">
        <v>6</v>
      </c>
      <c r="D15" s="85">
        <v>1</v>
      </c>
      <c r="E15" s="84">
        <f t="shared" si="0"/>
        <v>34</v>
      </c>
      <c r="F15" s="17">
        <v>1</v>
      </c>
      <c r="G15" s="86">
        <f t="shared" si="1"/>
        <v>34</v>
      </c>
      <c r="H15" s="9">
        <f t="shared" si="2"/>
        <v>68</v>
      </c>
    </row>
    <row r="16" spans="1:8" ht="35.25" customHeight="1" thickBot="1" x14ac:dyDescent="0.3">
      <c r="A16" s="40"/>
      <c r="B16" s="1" t="s">
        <v>33</v>
      </c>
      <c r="C16" s="6" t="s">
        <v>15</v>
      </c>
      <c r="D16" s="85">
        <v>4</v>
      </c>
      <c r="E16" s="84">
        <f t="shared" si="0"/>
        <v>136</v>
      </c>
      <c r="F16" s="17">
        <v>4</v>
      </c>
      <c r="G16" s="86">
        <f t="shared" si="1"/>
        <v>136</v>
      </c>
      <c r="H16" s="9">
        <f t="shared" si="2"/>
        <v>272</v>
      </c>
    </row>
    <row r="17" spans="1:8" ht="27.95" customHeight="1" thickBot="1" x14ac:dyDescent="0.3">
      <c r="A17" s="32" t="s">
        <v>13</v>
      </c>
      <c r="B17" s="1" t="s">
        <v>35</v>
      </c>
      <c r="C17" s="6" t="s">
        <v>6</v>
      </c>
      <c r="D17" s="85">
        <v>1</v>
      </c>
      <c r="E17" s="84">
        <f t="shared" si="0"/>
        <v>34</v>
      </c>
      <c r="F17" s="17">
        <v>1</v>
      </c>
      <c r="G17" s="86">
        <f t="shared" si="1"/>
        <v>34</v>
      </c>
      <c r="H17" s="9">
        <f t="shared" si="2"/>
        <v>68</v>
      </c>
    </row>
    <row r="18" spans="1:8" ht="27.95" customHeight="1" thickBot="1" x14ac:dyDescent="0.3">
      <c r="A18" s="3"/>
      <c r="B18" s="1" t="s">
        <v>16</v>
      </c>
      <c r="C18" s="6" t="s">
        <v>6</v>
      </c>
      <c r="D18" s="85">
        <v>1</v>
      </c>
      <c r="E18" s="84">
        <f t="shared" si="0"/>
        <v>34</v>
      </c>
      <c r="F18" s="17">
        <v>1</v>
      </c>
      <c r="G18" s="86">
        <f t="shared" si="1"/>
        <v>34</v>
      </c>
      <c r="H18" s="9">
        <f t="shared" si="2"/>
        <v>68</v>
      </c>
    </row>
    <row r="19" spans="1:8" ht="27.95" customHeight="1" thickBot="1" x14ac:dyDescent="0.3">
      <c r="A19" s="3"/>
      <c r="B19" s="1" t="s">
        <v>14</v>
      </c>
      <c r="C19" s="6" t="s">
        <v>6</v>
      </c>
      <c r="D19" s="85">
        <v>2</v>
      </c>
      <c r="E19" s="84">
        <f t="shared" si="0"/>
        <v>68</v>
      </c>
      <c r="F19" s="17">
        <v>2</v>
      </c>
      <c r="G19" s="86">
        <f t="shared" si="1"/>
        <v>68</v>
      </c>
      <c r="H19" s="9">
        <f t="shared" si="2"/>
        <v>136</v>
      </c>
    </row>
    <row r="20" spans="1:8" ht="42.75" customHeight="1" thickBot="1" x14ac:dyDescent="0.3">
      <c r="A20" s="91" t="s">
        <v>48</v>
      </c>
      <c r="B20" s="1" t="s">
        <v>17</v>
      </c>
      <c r="C20" s="6" t="s">
        <v>6</v>
      </c>
      <c r="D20" s="85">
        <v>2</v>
      </c>
      <c r="E20" s="84">
        <f t="shared" si="0"/>
        <v>68</v>
      </c>
      <c r="F20" s="17">
        <v>2</v>
      </c>
      <c r="G20" s="86">
        <f t="shared" si="1"/>
        <v>68</v>
      </c>
      <c r="H20" s="9">
        <f t="shared" si="2"/>
        <v>136</v>
      </c>
    </row>
    <row r="21" spans="1:8" ht="58.5" customHeight="1" thickBot="1" x14ac:dyDescent="0.3">
      <c r="A21" s="89" t="s">
        <v>49</v>
      </c>
      <c r="B21" s="1" t="s">
        <v>49</v>
      </c>
      <c r="C21" s="6" t="s">
        <v>6</v>
      </c>
      <c r="D21" s="85">
        <v>1</v>
      </c>
      <c r="E21" s="84">
        <f t="shared" si="0"/>
        <v>34</v>
      </c>
      <c r="F21" s="17">
        <v>1</v>
      </c>
      <c r="G21" s="86">
        <f t="shared" si="1"/>
        <v>34</v>
      </c>
      <c r="H21" s="9">
        <f t="shared" si="2"/>
        <v>68</v>
      </c>
    </row>
    <row r="22" spans="1:8" ht="27.95" customHeight="1" thickBot="1" x14ac:dyDescent="0.3">
      <c r="A22" s="64" t="s">
        <v>18</v>
      </c>
      <c r="B22" s="65"/>
      <c r="C22" s="66"/>
      <c r="D22" s="85">
        <v>1</v>
      </c>
      <c r="E22" s="84">
        <f t="shared" si="0"/>
        <v>34</v>
      </c>
      <c r="F22" s="17">
        <v>1</v>
      </c>
      <c r="G22" s="86">
        <f t="shared" si="1"/>
        <v>34</v>
      </c>
      <c r="H22" s="9">
        <f t="shared" si="2"/>
        <v>68</v>
      </c>
    </row>
    <row r="23" spans="1:8" ht="27.95" customHeight="1" x14ac:dyDescent="0.25">
      <c r="A23" s="67" t="s">
        <v>19</v>
      </c>
      <c r="B23" s="68"/>
      <c r="C23" s="69"/>
      <c r="D23" s="33">
        <f>SUM(D7:D22)</f>
        <v>32</v>
      </c>
      <c r="E23" s="33">
        <f>SUM(E7:E22)</f>
        <v>1088</v>
      </c>
      <c r="F23" s="33">
        <f>SUM(F7:F22)</f>
        <v>32</v>
      </c>
      <c r="G23" s="34">
        <f>SUM(G7:G22)</f>
        <v>1088</v>
      </c>
      <c r="H23" s="35">
        <f>SUM(E23,G23)</f>
        <v>2176</v>
      </c>
    </row>
    <row r="24" spans="1:8" ht="27" customHeight="1" thickBot="1" x14ac:dyDescent="0.3">
      <c r="A24" s="70" t="s">
        <v>21</v>
      </c>
      <c r="B24" s="70"/>
      <c r="C24" s="70"/>
      <c r="D24" s="70"/>
      <c r="E24" s="70"/>
      <c r="F24" s="70"/>
      <c r="G24" s="70"/>
      <c r="H24" s="70"/>
    </row>
    <row r="25" spans="1:8" ht="1.5" hidden="1" customHeight="1" thickBot="1" x14ac:dyDescent="0.3">
      <c r="A25" s="41" t="s">
        <v>22</v>
      </c>
      <c r="B25" s="20"/>
      <c r="C25" s="36"/>
      <c r="D25" s="17"/>
      <c r="E25" s="17"/>
      <c r="F25" s="4"/>
      <c r="G25" s="5"/>
      <c r="H25" s="37"/>
    </row>
    <row r="26" spans="1:8" ht="45.75" customHeight="1" thickBot="1" x14ac:dyDescent="0.3">
      <c r="A26" s="42" t="s">
        <v>44</v>
      </c>
      <c r="B26" s="38" t="s">
        <v>45</v>
      </c>
      <c r="C26" s="7" t="s">
        <v>6</v>
      </c>
      <c r="D26" s="87">
        <v>0</v>
      </c>
      <c r="E26" s="87">
        <f t="shared" ref="E26:E28" si="3">D26*34</f>
        <v>0</v>
      </c>
      <c r="F26" s="18">
        <v>0</v>
      </c>
      <c r="G26" s="88">
        <f>F26*34</f>
        <v>0</v>
      </c>
      <c r="H26" s="9">
        <f t="shared" ref="H26:H28" si="4">SUM(E26,G26)</f>
        <v>0</v>
      </c>
    </row>
    <row r="27" spans="1:8" ht="45.75" customHeight="1" thickBot="1" x14ac:dyDescent="0.3">
      <c r="A27" s="71" t="s">
        <v>25</v>
      </c>
      <c r="B27" s="38" t="s">
        <v>26</v>
      </c>
      <c r="C27" s="7" t="s">
        <v>28</v>
      </c>
      <c r="D27" s="87">
        <v>1</v>
      </c>
      <c r="E27" s="87">
        <f t="shared" ref="E27" si="5">D27*34</f>
        <v>34</v>
      </c>
      <c r="F27" s="18"/>
      <c r="G27" s="88">
        <f>F27*34</f>
        <v>0</v>
      </c>
      <c r="H27" s="9">
        <f t="shared" ref="H27" si="6">SUM(E27,G27)</f>
        <v>34</v>
      </c>
    </row>
    <row r="28" spans="1:8" ht="39" customHeight="1" thickBot="1" x14ac:dyDescent="0.3">
      <c r="A28" s="72"/>
      <c r="B28" s="39" t="s">
        <v>27</v>
      </c>
      <c r="C28" s="22" t="s">
        <v>28</v>
      </c>
      <c r="D28" s="87">
        <v>1</v>
      </c>
      <c r="E28" s="87">
        <f t="shared" si="3"/>
        <v>34</v>
      </c>
      <c r="F28" s="18">
        <v>1</v>
      </c>
      <c r="G28" s="88">
        <f t="shared" ref="G28" si="7">F28*34</f>
        <v>34</v>
      </c>
      <c r="H28" s="9">
        <f t="shared" si="4"/>
        <v>68</v>
      </c>
    </row>
    <row r="29" spans="1:8" ht="27.95" customHeight="1" thickBot="1" x14ac:dyDescent="0.3">
      <c r="A29" s="57" t="s">
        <v>19</v>
      </c>
      <c r="B29" s="58"/>
      <c r="C29" s="59"/>
      <c r="D29" s="11">
        <f>SUM(D26:D28)</f>
        <v>2</v>
      </c>
      <c r="E29" s="11">
        <f t="shared" ref="E29:G29" si="8">SUM(E26:E28)</f>
        <v>68</v>
      </c>
      <c r="F29" s="11">
        <f t="shared" si="8"/>
        <v>1</v>
      </c>
      <c r="G29" s="11">
        <f t="shared" si="8"/>
        <v>34</v>
      </c>
      <c r="H29" s="11">
        <f>SUM(H26:H28)</f>
        <v>102</v>
      </c>
    </row>
    <row r="30" spans="1:8" s="8" customFormat="1" ht="27.95" customHeight="1" thickBot="1" x14ac:dyDescent="0.3">
      <c r="A30" s="57" t="s">
        <v>19</v>
      </c>
      <c r="B30" s="58"/>
      <c r="C30" s="59"/>
      <c r="D30" s="13">
        <f>SUM(D23,D29)</f>
        <v>34</v>
      </c>
      <c r="E30" s="13">
        <f>SUM(E23,E29)</f>
        <v>1156</v>
      </c>
      <c r="F30" s="13">
        <f>SUM(F23,F29)</f>
        <v>33</v>
      </c>
      <c r="G30" s="13">
        <f>SUM(G23,G29)</f>
        <v>1122</v>
      </c>
      <c r="H30" s="15">
        <f>SUM(E30,G30)</f>
        <v>2278</v>
      </c>
    </row>
    <row r="31" spans="1:8" s="8" customFormat="1" ht="27.95" customHeight="1" thickBot="1" x14ac:dyDescent="0.3">
      <c r="A31" s="73" t="s">
        <v>37</v>
      </c>
      <c r="B31" s="74"/>
      <c r="C31" s="75"/>
      <c r="D31" s="76">
        <f>(D30*34)</f>
        <v>1156</v>
      </c>
      <c r="E31" s="77"/>
      <c r="F31" s="76">
        <f>(F30*34)</f>
        <v>1122</v>
      </c>
      <c r="G31" s="77"/>
      <c r="H31" s="10">
        <f>SUM(D31:G31)</f>
        <v>2278</v>
      </c>
    </row>
    <row r="32" spans="1:8" s="8" customFormat="1" ht="27.95" customHeight="1" x14ac:dyDescent="0.3">
      <c r="A32" s="2"/>
      <c r="B32"/>
      <c r="C32"/>
      <c r="D32" s="78"/>
      <c r="E32" s="78"/>
      <c r="F32" s="78"/>
      <c r="G32" s="78"/>
    </row>
    <row r="33" spans="1:7" s="8" customFormat="1" ht="27.95" customHeight="1" x14ac:dyDescent="0.3">
      <c r="A33" s="19" t="s">
        <v>29</v>
      </c>
      <c r="B33"/>
      <c r="C33"/>
      <c r="D33"/>
      <c r="E33"/>
      <c r="F33"/>
      <c r="G33"/>
    </row>
    <row r="34" spans="1:7" s="8" customFormat="1" ht="27.95" customHeight="1" x14ac:dyDescent="0.3">
      <c r="A34" s="19" t="s">
        <v>31</v>
      </c>
      <c r="B34"/>
      <c r="C34"/>
      <c r="D34"/>
      <c r="E34"/>
      <c r="F34"/>
      <c r="G34"/>
    </row>
    <row r="35" spans="1:7" s="8" customFormat="1" ht="27.95" customHeight="1" x14ac:dyDescent="0.3">
      <c r="A35" s="19" t="s">
        <v>32</v>
      </c>
      <c r="B35"/>
      <c r="C35"/>
      <c r="D35"/>
      <c r="E35"/>
      <c r="F35"/>
      <c r="G35"/>
    </row>
    <row r="36" spans="1:7" s="8" customFormat="1" ht="27.95" customHeight="1" x14ac:dyDescent="0.3">
      <c r="A36" s="19" t="s">
        <v>30</v>
      </c>
      <c r="B36"/>
      <c r="C36"/>
      <c r="D36"/>
      <c r="E36"/>
      <c r="F36"/>
      <c r="G36"/>
    </row>
  </sheetData>
  <mergeCells count="24">
    <mergeCell ref="A30:C30"/>
    <mergeCell ref="A31:C31"/>
    <mergeCell ref="D31:E31"/>
    <mergeCell ref="F31:G31"/>
    <mergeCell ref="D32:G32"/>
    <mergeCell ref="A29:C29"/>
    <mergeCell ref="F5:G5"/>
    <mergeCell ref="A6:H6"/>
    <mergeCell ref="A7:A8"/>
    <mergeCell ref="A13:A15"/>
    <mergeCell ref="A22:C22"/>
    <mergeCell ref="A23:C23"/>
    <mergeCell ref="A24:H24"/>
    <mergeCell ref="A27:A28"/>
    <mergeCell ref="A1:G1"/>
    <mergeCell ref="A2:G2"/>
    <mergeCell ref="A3:H3"/>
    <mergeCell ref="A4:A5"/>
    <mergeCell ref="B4:B5"/>
    <mergeCell ref="C4:C5"/>
    <mergeCell ref="D4:E4"/>
    <mergeCell ref="F4:G4"/>
    <mergeCell ref="H4:H5"/>
    <mergeCell ref="D5:E5"/>
  </mergeCells>
  <pageMargins left="0.70866141732283472" right="0.39370078740157483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view="pageBreakPreview" zoomScale="90" zoomScaleNormal="100" zoomScaleSheetLayoutView="90" workbookViewId="0">
      <selection activeCell="H9" sqref="H9"/>
    </sheetView>
  </sheetViews>
  <sheetFormatPr defaultRowHeight="27.95" customHeight="1" x14ac:dyDescent="0.25"/>
  <cols>
    <col min="1" max="1" width="35.140625" style="2" customWidth="1"/>
    <col min="2" max="2" width="26.85546875" customWidth="1"/>
    <col min="3" max="3" width="12.42578125" customWidth="1"/>
    <col min="4" max="6" width="8.140625" customWidth="1"/>
    <col min="7" max="7" width="10.28515625" customWidth="1"/>
    <col min="8" max="8" width="12.5703125" style="8" customWidth="1"/>
  </cols>
  <sheetData>
    <row r="1" spans="1:8" ht="22.5" customHeight="1" x14ac:dyDescent="0.25">
      <c r="A1" s="43" t="s">
        <v>23</v>
      </c>
      <c r="B1" s="43"/>
      <c r="C1" s="43"/>
      <c r="D1" s="43"/>
      <c r="E1" s="43"/>
      <c r="F1" s="43"/>
      <c r="G1" s="43"/>
    </row>
    <row r="2" spans="1:8" ht="18" customHeight="1" x14ac:dyDescent="0.3">
      <c r="A2" s="44" t="s">
        <v>47</v>
      </c>
      <c r="B2" s="44"/>
      <c r="C2" s="44"/>
      <c r="D2" s="44"/>
      <c r="E2" s="44"/>
      <c r="F2" s="44"/>
      <c r="G2" s="44"/>
    </row>
    <row r="3" spans="1:8" ht="27.95" customHeight="1" thickBot="1" x14ac:dyDescent="0.3">
      <c r="A3" s="80" t="s">
        <v>43</v>
      </c>
      <c r="B3" s="80"/>
      <c r="C3" s="80"/>
      <c r="D3" s="80"/>
      <c r="E3" s="80"/>
      <c r="F3" s="80"/>
      <c r="G3" s="80"/>
      <c r="H3" s="80"/>
    </row>
    <row r="4" spans="1:8" ht="27.95" customHeight="1" thickBot="1" x14ac:dyDescent="0.3">
      <c r="A4" s="46" t="s">
        <v>0</v>
      </c>
      <c r="B4" s="48" t="s">
        <v>1</v>
      </c>
      <c r="C4" s="50" t="s">
        <v>2</v>
      </c>
      <c r="D4" s="81">
        <v>10</v>
      </c>
      <c r="E4" s="82"/>
      <c r="F4" s="52">
        <v>11</v>
      </c>
      <c r="G4" s="83"/>
      <c r="H4" s="55" t="s">
        <v>24</v>
      </c>
    </row>
    <row r="5" spans="1:8" ht="27.95" customHeight="1" thickBot="1" x14ac:dyDescent="0.3">
      <c r="A5" s="47"/>
      <c r="B5" s="49"/>
      <c r="C5" s="51"/>
      <c r="D5" s="81" t="s">
        <v>34</v>
      </c>
      <c r="E5" s="82"/>
      <c r="F5" s="52" t="s">
        <v>38</v>
      </c>
      <c r="G5" s="83"/>
      <c r="H5" s="56"/>
    </row>
    <row r="6" spans="1:8" ht="27.95" customHeight="1" thickBot="1" x14ac:dyDescent="0.3">
      <c r="A6" s="53" t="s">
        <v>20</v>
      </c>
      <c r="B6" s="54"/>
      <c r="C6" s="54"/>
      <c r="D6" s="54"/>
      <c r="E6" s="54"/>
      <c r="F6" s="54"/>
      <c r="G6" s="54"/>
      <c r="H6" s="54"/>
    </row>
    <row r="7" spans="1:8" ht="27.95" customHeight="1" thickBot="1" x14ac:dyDescent="0.3">
      <c r="A7" s="60" t="s">
        <v>3</v>
      </c>
      <c r="B7" s="1" t="s">
        <v>4</v>
      </c>
      <c r="C7" s="6" t="s">
        <v>6</v>
      </c>
      <c r="D7" s="84">
        <v>2</v>
      </c>
      <c r="E7" s="84">
        <f>D7*34</f>
        <v>68</v>
      </c>
      <c r="F7" s="16">
        <v>2</v>
      </c>
      <c r="G7" s="86">
        <f>F7*34</f>
        <v>68</v>
      </c>
      <c r="H7" s="9">
        <f>SUM(E7,G7)</f>
        <v>136</v>
      </c>
    </row>
    <row r="8" spans="1:8" ht="27.95" customHeight="1" thickBot="1" x14ac:dyDescent="0.3">
      <c r="A8" s="61"/>
      <c r="B8" s="1" t="s">
        <v>5</v>
      </c>
      <c r="C8" s="6" t="s">
        <v>6</v>
      </c>
      <c r="D8" s="85">
        <v>3</v>
      </c>
      <c r="E8" s="84">
        <f t="shared" ref="E8:E22" si="0">D8*34</f>
        <v>102</v>
      </c>
      <c r="F8" s="17">
        <v>3</v>
      </c>
      <c r="G8" s="86">
        <f t="shared" ref="G8:G22" si="1">F8*34</f>
        <v>102</v>
      </c>
      <c r="H8" s="9">
        <f t="shared" ref="H8:H22" si="2">SUM(E8,G8)</f>
        <v>204</v>
      </c>
    </row>
    <row r="9" spans="1:8" ht="36.75" customHeight="1" thickBot="1" x14ac:dyDescent="0.3">
      <c r="A9" s="27" t="s">
        <v>7</v>
      </c>
      <c r="B9" s="24" t="s">
        <v>8</v>
      </c>
      <c r="C9" s="6" t="s">
        <v>6</v>
      </c>
      <c r="D9" s="85">
        <v>3</v>
      </c>
      <c r="E9" s="84">
        <f t="shared" si="0"/>
        <v>102</v>
      </c>
      <c r="F9" s="17">
        <v>3</v>
      </c>
      <c r="G9" s="86">
        <f t="shared" si="1"/>
        <v>102</v>
      </c>
      <c r="H9" s="9">
        <f t="shared" si="2"/>
        <v>204</v>
      </c>
    </row>
    <row r="10" spans="1:8" ht="27.95" customHeight="1" thickBot="1" x14ac:dyDescent="0.3">
      <c r="A10" s="23" t="s">
        <v>9</v>
      </c>
      <c r="B10" s="28" t="s">
        <v>36</v>
      </c>
      <c r="C10" s="6" t="s">
        <v>6</v>
      </c>
      <c r="D10" s="85">
        <v>1</v>
      </c>
      <c r="E10" s="84">
        <v>34</v>
      </c>
      <c r="F10" s="17">
        <v>1</v>
      </c>
      <c r="G10" s="86">
        <f t="shared" si="1"/>
        <v>34</v>
      </c>
      <c r="H10" s="9">
        <f t="shared" si="2"/>
        <v>68</v>
      </c>
    </row>
    <row r="11" spans="1:8" ht="27.95" customHeight="1" thickBot="1" x14ac:dyDescent="0.3">
      <c r="A11" s="23"/>
      <c r="B11" s="29" t="s">
        <v>11</v>
      </c>
      <c r="C11" s="25" t="s">
        <v>15</v>
      </c>
      <c r="D11" s="85">
        <v>4</v>
      </c>
      <c r="E11" s="84">
        <v>136</v>
      </c>
      <c r="F11" s="17">
        <v>4</v>
      </c>
      <c r="G11" s="90">
        <v>136</v>
      </c>
      <c r="H11" s="9">
        <f t="shared" si="2"/>
        <v>272</v>
      </c>
    </row>
    <row r="12" spans="1:8" ht="27.95" customHeight="1" thickBot="1" x14ac:dyDescent="0.3">
      <c r="A12" s="23"/>
      <c r="B12" s="28" t="s">
        <v>10</v>
      </c>
      <c r="C12" s="6" t="s">
        <v>6</v>
      </c>
      <c r="D12" s="85">
        <v>2</v>
      </c>
      <c r="E12" s="84">
        <v>68</v>
      </c>
      <c r="F12" s="17">
        <v>2</v>
      </c>
      <c r="G12" s="86">
        <f t="shared" si="1"/>
        <v>68</v>
      </c>
      <c r="H12" s="9">
        <f t="shared" si="2"/>
        <v>136</v>
      </c>
    </row>
    <row r="13" spans="1:8" ht="60.75" customHeight="1" thickBot="1" x14ac:dyDescent="0.3">
      <c r="A13" s="62" t="s">
        <v>12</v>
      </c>
      <c r="B13" s="28" t="s">
        <v>39</v>
      </c>
      <c r="C13" s="6" t="s">
        <v>6</v>
      </c>
      <c r="D13" s="85">
        <v>2</v>
      </c>
      <c r="E13" s="84">
        <f t="shared" si="0"/>
        <v>68</v>
      </c>
      <c r="F13" s="17">
        <v>3</v>
      </c>
      <c r="G13" s="86">
        <f t="shared" si="1"/>
        <v>102</v>
      </c>
      <c r="H13" s="9">
        <f t="shared" si="2"/>
        <v>170</v>
      </c>
    </row>
    <row r="14" spans="1:8" ht="34.5" customHeight="1" thickBot="1" x14ac:dyDescent="0.3">
      <c r="A14" s="63"/>
      <c r="B14" s="1" t="s">
        <v>40</v>
      </c>
      <c r="C14" s="6" t="s">
        <v>6</v>
      </c>
      <c r="D14" s="85">
        <v>2</v>
      </c>
      <c r="E14" s="84">
        <f t="shared" si="0"/>
        <v>68</v>
      </c>
      <c r="F14" s="17">
        <v>1</v>
      </c>
      <c r="G14" s="86">
        <f t="shared" si="1"/>
        <v>34</v>
      </c>
      <c r="H14" s="9">
        <f t="shared" si="2"/>
        <v>102</v>
      </c>
    </row>
    <row r="15" spans="1:8" ht="35.25" customHeight="1" thickBot="1" x14ac:dyDescent="0.3">
      <c r="A15" s="63"/>
      <c r="B15" s="1" t="s">
        <v>41</v>
      </c>
      <c r="C15" s="6" t="s">
        <v>6</v>
      </c>
      <c r="D15" s="85">
        <v>1</v>
      </c>
      <c r="E15" s="84">
        <f t="shared" si="0"/>
        <v>34</v>
      </c>
      <c r="F15" s="17">
        <v>1</v>
      </c>
      <c r="G15" s="86">
        <f t="shared" si="1"/>
        <v>34</v>
      </c>
      <c r="H15" s="9">
        <f t="shared" si="2"/>
        <v>68</v>
      </c>
    </row>
    <row r="16" spans="1:8" ht="35.25" customHeight="1" thickBot="1" x14ac:dyDescent="0.3">
      <c r="A16" s="31"/>
      <c r="B16" s="1" t="s">
        <v>33</v>
      </c>
      <c r="C16" s="6" t="s">
        <v>6</v>
      </c>
      <c r="D16" s="85">
        <v>1</v>
      </c>
      <c r="E16" s="84">
        <v>34</v>
      </c>
      <c r="F16" s="17">
        <v>1</v>
      </c>
      <c r="G16" s="86">
        <f t="shared" si="1"/>
        <v>34</v>
      </c>
      <c r="H16" s="9">
        <f t="shared" si="2"/>
        <v>68</v>
      </c>
    </row>
    <row r="17" spans="1:8" ht="27.95" customHeight="1" thickBot="1" x14ac:dyDescent="0.3">
      <c r="A17" s="30" t="s">
        <v>13</v>
      </c>
      <c r="B17" s="1" t="s">
        <v>35</v>
      </c>
      <c r="C17" s="6" t="s">
        <v>6</v>
      </c>
      <c r="D17" s="85">
        <v>1</v>
      </c>
      <c r="E17" s="84">
        <v>34</v>
      </c>
      <c r="F17" s="17">
        <v>1</v>
      </c>
      <c r="G17" s="86">
        <f>F17*34</f>
        <v>34</v>
      </c>
      <c r="H17" s="9">
        <f t="shared" si="2"/>
        <v>68</v>
      </c>
    </row>
    <row r="18" spans="1:8" ht="27.95" customHeight="1" thickBot="1" x14ac:dyDescent="0.3">
      <c r="A18" s="3"/>
      <c r="B18" s="28" t="s">
        <v>14</v>
      </c>
      <c r="C18" s="25" t="s">
        <v>15</v>
      </c>
      <c r="D18" s="85">
        <v>4</v>
      </c>
      <c r="E18" s="84">
        <f>D18*34</f>
        <v>136</v>
      </c>
      <c r="F18" s="17">
        <v>4</v>
      </c>
      <c r="G18" s="86">
        <f>F18*34</f>
        <v>136</v>
      </c>
      <c r="H18" s="9">
        <f t="shared" si="2"/>
        <v>272</v>
      </c>
    </row>
    <row r="19" spans="1:8" ht="27.95" customHeight="1" thickBot="1" x14ac:dyDescent="0.3">
      <c r="A19" s="3"/>
      <c r="B19" s="1" t="s">
        <v>16</v>
      </c>
      <c r="C19" s="6" t="s">
        <v>6</v>
      </c>
      <c r="D19" s="85">
        <v>1</v>
      </c>
      <c r="E19" s="84">
        <v>34</v>
      </c>
      <c r="F19" s="17">
        <v>1</v>
      </c>
      <c r="G19" s="86">
        <f>F19*34</f>
        <v>34</v>
      </c>
      <c r="H19" s="9">
        <f t="shared" si="2"/>
        <v>68</v>
      </c>
    </row>
    <row r="20" spans="1:8" ht="42.75" customHeight="1" thickBot="1" x14ac:dyDescent="0.3">
      <c r="A20" s="91" t="s">
        <v>48</v>
      </c>
      <c r="B20" s="1" t="s">
        <v>17</v>
      </c>
      <c r="C20" s="6" t="s">
        <v>6</v>
      </c>
      <c r="D20" s="85">
        <v>2</v>
      </c>
      <c r="E20" s="84">
        <f t="shared" si="0"/>
        <v>68</v>
      </c>
      <c r="F20" s="17">
        <v>2</v>
      </c>
      <c r="G20" s="86">
        <f t="shared" si="1"/>
        <v>68</v>
      </c>
      <c r="H20" s="9">
        <f t="shared" si="2"/>
        <v>136</v>
      </c>
    </row>
    <row r="21" spans="1:8" ht="58.5" customHeight="1" thickBot="1" x14ac:dyDescent="0.3">
      <c r="A21" s="89" t="s">
        <v>49</v>
      </c>
      <c r="B21" s="1" t="s">
        <v>49</v>
      </c>
      <c r="C21" s="6" t="s">
        <v>6</v>
      </c>
      <c r="D21" s="85">
        <v>1</v>
      </c>
      <c r="E21" s="84">
        <f t="shared" si="0"/>
        <v>34</v>
      </c>
      <c r="F21" s="17">
        <v>1</v>
      </c>
      <c r="G21" s="86">
        <f t="shared" si="1"/>
        <v>34</v>
      </c>
      <c r="H21" s="9">
        <f t="shared" si="2"/>
        <v>68</v>
      </c>
    </row>
    <row r="22" spans="1:8" ht="27.95" customHeight="1" thickBot="1" x14ac:dyDescent="0.3">
      <c r="A22" s="64" t="s">
        <v>18</v>
      </c>
      <c r="B22" s="65"/>
      <c r="C22" s="66"/>
      <c r="D22" s="85">
        <v>1</v>
      </c>
      <c r="E22" s="84">
        <f t="shared" si="0"/>
        <v>34</v>
      </c>
      <c r="F22" s="17">
        <v>1</v>
      </c>
      <c r="G22" s="86">
        <f t="shared" si="1"/>
        <v>34</v>
      </c>
      <c r="H22" s="9">
        <f t="shared" si="2"/>
        <v>68</v>
      </c>
    </row>
    <row r="23" spans="1:8" ht="27.95" customHeight="1" x14ac:dyDescent="0.25">
      <c r="A23" s="67" t="s">
        <v>19</v>
      </c>
      <c r="B23" s="68"/>
      <c r="C23" s="69"/>
      <c r="D23" s="33">
        <f>SUM(D7:D22)</f>
        <v>31</v>
      </c>
      <c r="E23" s="33">
        <f t="shared" ref="E23:G23" si="3">SUM(E7:E22)</f>
        <v>1054</v>
      </c>
      <c r="F23" s="33">
        <f t="shared" si="3"/>
        <v>31</v>
      </c>
      <c r="G23" s="33">
        <f t="shared" si="3"/>
        <v>1054</v>
      </c>
      <c r="H23" s="35">
        <f>SUM(G23,E23)</f>
        <v>2108</v>
      </c>
    </row>
    <row r="24" spans="1:8" ht="27" customHeight="1" x14ac:dyDescent="0.25">
      <c r="A24" s="70" t="s">
        <v>21</v>
      </c>
      <c r="B24" s="70"/>
      <c r="C24" s="70"/>
      <c r="D24" s="70"/>
      <c r="E24" s="70"/>
      <c r="F24" s="70"/>
      <c r="G24" s="70"/>
      <c r="H24" s="70"/>
    </row>
    <row r="25" spans="1:8" ht="1.5" hidden="1" customHeight="1" thickBot="1" x14ac:dyDescent="0.3">
      <c r="A25" s="41" t="s">
        <v>22</v>
      </c>
      <c r="B25" s="20"/>
      <c r="C25" s="36"/>
      <c r="D25" s="17"/>
      <c r="E25" s="17"/>
      <c r="F25" s="4"/>
      <c r="G25" s="5"/>
      <c r="H25" s="37"/>
    </row>
    <row r="26" spans="1:8" ht="66" customHeight="1" thickBot="1" x14ac:dyDescent="0.3">
      <c r="A26" s="41" t="s">
        <v>46</v>
      </c>
      <c r="B26" s="20" t="s">
        <v>45</v>
      </c>
      <c r="C26" s="4"/>
      <c r="D26" s="85">
        <v>1</v>
      </c>
      <c r="E26" s="85">
        <v>34</v>
      </c>
      <c r="F26" s="17">
        <v>1</v>
      </c>
      <c r="G26" s="90">
        <v>34</v>
      </c>
      <c r="H26" s="37">
        <v>68</v>
      </c>
    </row>
    <row r="27" spans="1:8" ht="45.75" customHeight="1" thickBot="1" x14ac:dyDescent="0.3">
      <c r="A27" s="79" t="s">
        <v>25</v>
      </c>
      <c r="B27" s="21" t="s">
        <v>26</v>
      </c>
      <c r="C27" s="7" t="s">
        <v>28</v>
      </c>
      <c r="D27" s="87">
        <v>1</v>
      </c>
      <c r="E27" s="87">
        <f t="shared" ref="E27:E28" si="4">D27*34</f>
        <v>34</v>
      </c>
      <c r="F27" s="18"/>
      <c r="G27" s="88"/>
      <c r="H27" s="9">
        <f t="shared" ref="H27:H28" si="5">SUM(E27,G27)</f>
        <v>34</v>
      </c>
    </row>
    <row r="28" spans="1:8" ht="39" customHeight="1" thickBot="1" x14ac:dyDescent="0.3">
      <c r="A28" s="71"/>
      <c r="B28" s="26" t="s">
        <v>27</v>
      </c>
      <c r="C28" s="22" t="s">
        <v>28</v>
      </c>
      <c r="D28" s="87">
        <v>1</v>
      </c>
      <c r="E28" s="87">
        <f t="shared" si="4"/>
        <v>34</v>
      </c>
      <c r="F28" s="18">
        <v>1</v>
      </c>
      <c r="G28" s="88">
        <f t="shared" ref="G28" si="6">F28*34</f>
        <v>34</v>
      </c>
      <c r="H28" s="9">
        <f t="shared" si="5"/>
        <v>68</v>
      </c>
    </row>
    <row r="29" spans="1:8" ht="27.95" customHeight="1" thickBot="1" x14ac:dyDescent="0.3">
      <c r="A29" s="57" t="s">
        <v>19</v>
      </c>
      <c r="B29" s="58"/>
      <c r="C29" s="59"/>
      <c r="D29" s="11">
        <f>SUM(D27:D28)</f>
        <v>2</v>
      </c>
      <c r="E29" s="11">
        <f t="shared" ref="E29:G29" si="7">SUM(E27:E28)</f>
        <v>68</v>
      </c>
      <c r="F29" s="11">
        <f t="shared" si="7"/>
        <v>1</v>
      </c>
      <c r="G29" s="11">
        <f t="shared" si="7"/>
        <v>34</v>
      </c>
      <c r="H29" s="12">
        <f>SUM(H27:H28)</f>
        <v>102</v>
      </c>
    </row>
    <row r="30" spans="1:8" s="8" customFormat="1" ht="27.95" customHeight="1" thickBot="1" x14ac:dyDescent="0.3">
      <c r="A30" s="57" t="s">
        <v>19</v>
      </c>
      <c r="B30" s="58"/>
      <c r="C30" s="59"/>
      <c r="D30" s="13">
        <f>SUM(D23,D29)</f>
        <v>33</v>
      </c>
      <c r="E30" s="13">
        <f>SUM(E23,E29)</f>
        <v>1122</v>
      </c>
      <c r="F30" s="13">
        <f>SUM(F23,F29)</f>
        <v>32</v>
      </c>
      <c r="G30" s="14">
        <f>SUM(G23,G29)</f>
        <v>1088</v>
      </c>
      <c r="H30" s="15">
        <f>SUM(G30,E30)</f>
        <v>2210</v>
      </c>
    </row>
    <row r="31" spans="1:8" s="8" customFormat="1" ht="27.95" customHeight="1" thickBot="1" x14ac:dyDescent="0.3">
      <c r="A31" s="73" t="s">
        <v>37</v>
      </c>
      <c r="B31" s="74"/>
      <c r="C31" s="75"/>
      <c r="D31" s="76">
        <f>(D30*34)</f>
        <v>1122</v>
      </c>
      <c r="E31" s="77"/>
      <c r="F31" s="76">
        <f>(F30*34)</f>
        <v>1088</v>
      </c>
      <c r="G31" s="77"/>
      <c r="H31" s="10">
        <f>SUM(D31:G31)</f>
        <v>2210</v>
      </c>
    </row>
    <row r="32" spans="1:8" s="8" customFormat="1" ht="27.95" customHeight="1" x14ac:dyDescent="0.3">
      <c r="A32" s="2"/>
      <c r="B32"/>
      <c r="C32"/>
      <c r="D32" s="78"/>
      <c r="E32" s="78"/>
      <c r="F32" s="78"/>
      <c r="G32" s="78"/>
    </row>
    <row r="33" spans="1:7" s="8" customFormat="1" ht="27.95" customHeight="1" x14ac:dyDescent="0.3">
      <c r="A33" s="19" t="s">
        <v>29</v>
      </c>
      <c r="B33"/>
      <c r="C33"/>
      <c r="D33"/>
      <c r="E33"/>
      <c r="F33"/>
      <c r="G33"/>
    </row>
    <row r="34" spans="1:7" s="8" customFormat="1" ht="27.95" customHeight="1" x14ac:dyDescent="0.3">
      <c r="A34" s="19" t="s">
        <v>31</v>
      </c>
      <c r="B34"/>
      <c r="C34"/>
      <c r="D34"/>
      <c r="E34"/>
      <c r="F34"/>
      <c r="G34"/>
    </row>
    <row r="35" spans="1:7" ht="27.95" customHeight="1" x14ac:dyDescent="0.3">
      <c r="A35" s="19" t="s">
        <v>32</v>
      </c>
    </row>
    <row r="36" spans="1:7" ht="27.95" customHeight="1" x14ac:dyDescent="0.3">
      <c r="A36" s="19" t="s">
        <v>30</v>
      </c>
    </row>
  </sheetData>
  <mergeCells count="24">
    <mergeCell ref="A1:G1"/>
    <mergeCell ref="A2:G2"/>
    <mergeCell ref="A3:H3"/>
    <mergeCell ref="A4:A5"/>
    <mergeCell ref="B4:B5"/>
    <mergeCell ref="C4:C5"/>
    <mergeCell ref="D4:E4"/>
    <mergeCell ref="F4:G4"/>
    <mergeCell ref="H4:H5"/>
    <mergeCell ref="D5:E5"/>
    <mergeCell ref="A29:C29"/>
    <mergeCell ref="F5:G5"/>
    <mergeCell ref="A6:H6"/>
    <mergeCell ref="A7:A8"/>
    <mergeCell ref="A13:A15"/>
    <mergeCell ref="A22:C22"/>
    <mergeCell ref="A23:C23"/>
    <mergeCell ref="A24:H24"/>
    <mergeCell ref="A27:A28"/>
    <mergeCell ref="A30:C30"/>
    <mergeCell ref="A31:C31"/>
    <mergeCell ref="D31:E31"/>
    <mergeCell ref="F31:G31"/>
    <mergeCell ref="D32:G32"/>
  </mergeCells>
  <pageMargins left="0.70866141732283472" right="0.39370078740157483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вариант1 ( соц-эк.) (3)</vt:lpstr>
      <vt:lpstr>вариант2 ( соц-эк.) (2)</vt:lpstr>
      <vt:lpstr>'вариант1 ( соц-эк.) (3)'!_ftnref1</vt:lpstr>
      <vt:lpstr>'вариант2 ( соц-эк.) (2)'!_ftnref1</vt:lpstr>
      <vt:lpstr>'вариант1 ( соц-эк.) (3)'!_ftnref2</vt:lpstr>
      <vt:lpstr>'вариант2 ( соц-эк.) (2)'!_ftnref2</vt:lpstr>
      <vt:lpstr>'вариант1 ( соц-эк.) (3)'!Область_печати</vt:lpstr>
      <vt:lpstr>'вариант2 ( соц-эк.)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2024-03-28T12:05:19Z</dcterms:modified>
</cp:coreProperties>
</file>