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8_{B7B7E73A-A469-42CF-AA3B-EEA6C44450D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 классы" sheetId="13" r:id="rId1"/>
    <sheet name="2 классы" sheetId="14" r:id="rId2"/>
    <sheet name="3- классы" sheetId="11" r:id="rId3"/>
    <sheet name="4 классы" sheetId="9" r:id="rId4"/>
  </sheets>
  <definedNames>
    <definedName name="_xlnm.Print_Area" localSheetId="0">'1 классы'!$A$1:$S$25</definedName>
    <definedName name="_xlnm.Print_Area" localSheetId="2">'3- классы'!$A$1:$S$27</definedName>
    <definedName name="_xlnm.Print_Area" localSheetId="3">'4 классы'!$A$1:$J$29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4" l="1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S23" i="14"/>
  <c r="S24" i="14" s="1"/>
  <c r="S22" i="14"/>
  <c r="R18" i="14"/>
  <c r="R25" i="14" s="1"/>
  <c r="Q18" i="14"/>
  <c r="P18" i="14"/>
  <c r="P25" i="14" s="1"/>
  <c r="O18" i="14"/>
  <c r="O25" i="14" s="1"/>
  <c r="O26" i="14" s="1"/>
  <c r="N18" i="14"/>
  <c r="N25" i="14" s="1"/>
  <c r="M18" i="14"/>
  <c r="M25" i="14" s="1"/>
  <c r="L18" i="14"/>
  <c r="L25" i="14" s="1"/>
  <c r="K18" i="14"/>
  <c r="J18" i="14"/>
  <c r="J25" i="14" s="1"/>
  <c r="I18" i="14"/>
  <c r="I25" i="14" s="1"/>
  <c r="H18" i="14"/>
  <c r="H25" i="14" s="1"/>
  <c r="G18" i="14"/>
  <c r="G25" i="14" s="1"/>
  <c r="G26" i="14" s="1"/>
  <c r="E18" i="14"/>
  <c r="C18" i="14"/>
  <c r="S18" i="14" s="1"/>
  <c r="S17" i="14"/>
  <c r="F17" i="14"/>
  <c r="D17" i="14"/>
  <c r="S16" i="14"/>
  <c r="F16" i="14"/>
  <c r="D16" i="14"/>
  <c r="S15" i="14"/>
  <c r="F15" i="14"/>
  <c r="D15" i="14"/>
  <c r="S14" i="14"/>
  <c r="F14" i="14"/>
  <c r="D14" i="14"/>
  <c r="S13" i="14"/>
  <c r="F13" i="14"/>
  <c r="S12" i="14"/>
  <c r="F12" i="14"/>
  <c r="D12" i="14"/>
  <c r="S11" i="14"/>
  <c r="F11" i="14"/>
  <c r="D11" i="14"/>
  <c r="S10" i="14"/>
  <c r="F10" i="14"/>
  <c r="S9" i="14"/>
  <c r="F9" i="14"/>
  <c r="D9" i="14"/>
  <c r="S8" i="14"/>
  <c r="F8" i="14"/>
  <c r="D8" i="14"/>
  <c r="F18" i="14" l="1"/>
  <c r="F25" i="14" s="1"/>
  <c r="E25" i="14"/>
  <c r="Q25" i="14"/>
  <c r="D18" i="14"/>
  <c r="D25" i="14" s="1"/>
  <c r="K25" i="14"/>
  <c r="K26" i="14" s="1"/>
  <c r="C25" i="14"/>
  <c r="C26" i="14" l="1"/>
  <c r="S26" i="14" s="1"/>
  <c r="S25" i="14"/>
  <c r="S22" i="13" l="1"/>
  <c r="S21" i="13"/>
  <c r="S23" i="13" l="1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C23" i="13"/>
  <c r="F9" i="13"/>
  <c r="F10" i="13"/>
  <c r="F11" i="13"/>
  <c r="F12" i="13"/>
  <c r="F14" i="13"/>
  <c r="F15" i="13"/>
  <c r="F16" i="13"/>
  <c r="F17" i="13"/>
  <c r="F8" i="13"/>
  <c r="E18" i="13"/>
  <c r="G18" i="13"/>
  <c r="H18" i="13"/>
  <c r="I18" i="13"/>
  <c r="J18" i="13"/>
  <c r="K18" i="13"/>
  <c r="L18" i="13"/>
  <c r="M18" i="13"/>
  <c r="N18" i="13"/>
  <c r="O18" i="13"/>
  <c r="O24" i="13" s="1"/>
  <c r="O25" i="13" s="1"/>
  <c r="P18" i="13"/>
  <c r="P24" i="13" s="1"/>
  <c r="Q18" i="13"/>
  <c r="Q24" i="13" s="1"/>
  <c r="R18" i="13"/>
  <c r="C18" i="13"/>
  <c r="S9" i="13"/>
  <c r="S10" i="13"/>
  <c r="S11" i="13"/>
  <c r="S12" i="13"/>
  <c r="S13" i="13"/>
  <c r="S14" i="13"/>
  <c r="S15" i="13"/>
  <c r="S16" i="13"/>
  <c r="S17" i="13"/>
  <c r="S8" i="13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F9" i="11"/>
  <c r="F10" i="11"/>
  <c r="F11" i="11"/>
  <c r="F12" i="11"/>
  <c r="F13" i="11"/>
  <c r="F14" i="11"/>
  <c r="F15" i="11"/>
  <c r="F16" i="11"/>
  <c r="F17" i="11"/>
  <c r="F8" i="11"/>
  <c r="S9" i="11"/>
  <c r="S10" i="11"/>
  <c r="S11" i="11"/>
  <c r="S12" i="11"/>
  <c r="S13" i="11"/>
  <c r="S14" i="11"/>
  <c r="S15" i="11"/>
  <c r="S16" i="11"/>
  <c r="S17" i="11"/>
  <c r="S8" i="11"/>
  <c r="E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C18" i="11"/>
  <c r="S18" i="11" s="1"/>
  <c r="J21" i="9"/>
  <c r="J22" i="9"/>
  <c r="J23" i="9"/>
  <c r="J24" i="9"/>
  <c r="J25" i="9"/>
  <c r="J26" i="9"/>
  <c r="J20" i="9"/>
  <c r="E27" i="9"/>
  <c r="F27" i="9"/>
  <c r="G27" i="9"/>
  <c r="H27" i="9"/>
  <c r="I27" i="9"/>
  <c r="C27" i="9"/>
  <c r="J9" i="9"/>
  <c r="J10" i="9"/>
  <c r="J11" i="9"/>
  <c r="J12" i="9"/>
  <c r="J13" i="9"/>
  <c r="J14" i="9"/>
  <c r="J15" i="9"/>
  <c r="J16" i="9"/>
  <c r="J17" i="9"/>
  <c r="J8" i="9"/>
  <c r="E18" i="9"/>
  <c r="E28" i="9" s="1"/>
  <c r="F18" i="9"/>
  <c r="F28" i="9" s="1"/>
  <c r="G18" i="9"/>
  <c r="H18" i="9"/>
  <c r="H28" i="9" s="1"/>
  <c r="I18" i="9"/>
  <c r="I28" i="9" s="1"/>
  <c r="C18" i="9"/>
  <c r="C28" i="9" s="1"/>
  <c r="G28" i="9" l="1"/>
  <c r="F18" i="11"/>
  <c r="F26" i="11" s="1"/>
  <c r="R24" i="13"/>
  <c r="N24" i="13"/>
  <c r="H24" i="13"/>
  <c r="S18" i="13"/>
  <c r="G24" i="13"/>
  <c r="G25" i="13" s="1"/>
  <c r="J18" i="9"/>
  <c r="J27" i="9"/>
  <c r="F18" i="13"/>
  <c r="F24" i="13" s="1"/>
  <c r="M24" i="13"/>
  <c r="L24" i="13"/>
  <c r="K24" i="13"/>
  <c r="K25" i="13" s="1"/>
  <c r="J24" i="13"/>
  <c r="I24" i="13"/>
  <c r="E24" i="13"/>
  <c r="C24" i="13"/>
  <c r="C25" i="13" s="1"/>
  <c r="J28" i="9" l="1"/>
  <c r="S25" i="13"/>
  <c r="S24" i="13"/>
  <c r="D17" i="13"/>
  <c r="D16" i="13"/>
  <c r="D15" i="13"/>
  <c r="D14" i="13"/>
  <c r="D12" i="13"/>
  <c r="D11" i="13"/>
  <c r="D9" i="13"/>
  <c r="D8" i="13"/>
  <c r="D18" i="13" s="1"/>
  <c r="D24" i="13" s="1"/>
  <c r="I29" i="9" l="1"/>
  <c r="D24" i="9"/>
  <c r="E29" i="9" l="1"/>
  <c r="G29" i="9"/>
  <c r="E26" i="11"/>
  <c r="G26" i="11"/>
  <c r="G27" i="11" s="1"/>
  <c r="I26" i="11"/>
  <c r="K26" i="11"/>
  <c r="K27" i="11" s="1"/>
  <c r="M26" i="11"/>
  <c r="O26" i="11"/>
  <c r="O27" i="11" s="1"/>
  <c r="Q26" i="11"/>
  <c r="C25" i="11"/>
  <c r="C26" i="11" l="1"/>
  <c r="C27" i="11" s="1"/>
  <c r="S27" i="11" s="1"/>
  <c r="S25" i="11"/>
  <c r="D17" i="11"/>
  <c r="D16" i="11"/>
  <c r="D15" i="11"/>
  <c r="D14" i="11"/>
  <c r="D12" i="11"/>
  <c r="D11" i="11"/>
  <c r="D9" i="11"/>
  <c r="D8" i="11"/>
  <c r="D18" i="11" s="1"/>
  <c r="S26" i="11" l="1"/>
  <c r="D26" i="11"/>
  <c r="D21" i="9" l="1"/>
  <c r="D20" i="9"/>
  <c r="D27" i="9" s="1"/>
  <c r="D17" i="9"/>
  <c r="D16" i="9"/>
  <c r="D15" i="9"/>
  <c r="D14" i="9"/>
  <c r="D12" i="9"/>
  <c r="D11" i="9"/>
  <c r="D9" i="9"/>
  <c r="D8" i="9"/>
  <c r="D18" i="9" l="1"/>
  <c r="D28" i="9" s="1"/>
  <c r="C29" i="9"/>
  <c r="J29" i="9" s="1"/>
</calcChain>
</file>

<file path=xl/sharedStrings.xml><?xml version="1.0" encoding="utf-8"?>
<sst xmlns="http://schemas.openxmlformats.org/spreadsheetml/2006/main" count="234" uniqueCount="84">
  <si>
    <t>Предметные области</t>
  </si>
  <si>
    <t>Всего</t>
  </si>
  <si>
    <t>Обязательная часть</t>
  </si>
  <si>
    <t>Русский язык</t>
  </si>
  <si>
    <t>Математика и информатика</t>
  </si>
  <si>
    <t>Математика</t>
  </si>
  <si>
    <t>Искусство</t>
  </si>
  <si>
    <t>Музыка</t>
  </si>
  <si>
    <t>Изобразительное искусство</t>
  </si>
  <si>
    <t>Технология</t>
  </si>
  <si>
    <t>Физическая культура</t>
  </si>
  <si>
    <t>Итого</t>
  </si>
  <si>
    <t>Максимально допустимая недельная нагрузка</t>
  </si>
  <si>
    <t>Иностранные языки</t>
  </si>
  <si>
    <t>Родной язык</t>
  </si>
  <si>
    <t xml:space="preserve">Итого </t>
  </si>
  <si>
    <t>Учебные предметы, курсы, модули</t>
  </si>
  <si>
    <t>Часть, формируемая участниками образовательных отношений</t>
  </si>
  <si>
    <t xml:space="preserve"> </t>
  </si>
  <si>
    <t>Русский язык и литературное чтение</t>
  </si>
  <si>
    <t>Литературное чтение</t>
  </si>
  <si>
    <t>Литературное чтение на родном языке</t>
  </si>
  <si>
    <t>Английский язык</t>
  </si>
  <si>
    <t>Обществознание и естествознание</t>
  </si>
  <si>
    <t>Окружающий мир</t>
  </si>
  <si>
    <t>Основы религиозных культур и светской этики</t>
  </si>
  <si>
    <r>
      <t xml:space="preserve">ОРКСЭ                                  </t>
    </r>
    <r>
      <rPr>
        <sz val="10"/>
        <color theme="1"/>
        <rFont val="Times New Roman"/>
        <family val="1"/>
        <charset val="204"/>
      </rPr>
      <t xml:space="preserve"> модуль 1 "Основы светской этики, основы православной культуры";     модуль 2 "Основы православной культуры"</t>
    </r>
  </si>
  <si>
    <t xml:space="preserve">Физическая культура </t>
  </si>
  <si>
    <t xml:space="preserve">Учебный план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</si>
  <si>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Количество часов (в неделю / год)</t>
  </si>
  <si>
    <t xml:space="preserve">для учащихся 2 классов МАОУ СОШ № 17 г. Липецка </t>
  </si>
  <si>
    <t>2024-2025</t>
  </si>
  <si>
    <t>2021-2022 (33 нед)</t>
  </si>
  <si>
    <t xml:space="preserve">для учащихся 3 классов МАОУ СОШ № 17 г. Липецка </t>
  </si>
  <si>
    <t>2025-2026</t>
  </si>
  <si>
    <t>2022-2023 (34 нед)</t>
  </si>
  <si>
    <t xml:space="preserve">1Д </t>
  </si>
  <si>
    <t>"Звездный английский язык"</t>
  </si>
  <si>
    <t>2Д</t>
  </si>
  <si>
    <t>3Д</t>
  </si>
  <si>
    <t>4Д</t>
  </si>
  <si>
    <t>2022-2023      (33 нед)</t>
  </si>
  <si>
    <t>"Умники и умницы" 3-4 класс</t>
  </si>
  <si>
    <t>2023-2024    (34 нед)</t>
  </si>
  <si>
    <t>"Секреты финансовой грамотности" 3-4 кл</t>
  </si>
  <si>
    <t xml:space="preserve">для учащихся 4 классов МАОУ СОШ № 17 г. Липецка </t>
  </si>
  <si>
    <t>2954/3354</t>
  </si>
  <si>
    <t>2023-2024         (34 нед.)</t>
  </si>
  <si>
    <t>2023-2024      (33 нед)</t>
  </si>
  <si>
    <t>2026-2027</t>
  </si>
  <si>
    <t xml:space="preserve">"Умники и умницы" </t>
  </si>
  <si>
    <t xml:space="preserve">"Наглядная геометрия" </t>
  </si>
  <si>
    <t>"Функциональная грамотность"</t>
  </si>
  <si>
    <t>"Занимательная математика"</t>
  </si>
  <si>
    <t>"Секреты финансовой грамотности"</t>
  </si>
  <si>
    <t xml:space="preserve">для учащихся 1 классов МАОУ СОШ № 17 г. Липецка </t>
  </si>
  <si>
    <t>1Б</t>
  </si>
  <si>
    <t>1А,В,Г</t>
  </si>
  <si>
    <t>2Б</t>
  </si>
  <si>
    <t>2А,В,Г</t>
  </si>
  <si>
    <t>3Б</t>
  </si>
  <si>
    <t>3А,В,Г</t>
  </si>
  <si>
    <t>4Б</t>
  </si>
  <si>
    <t>4А,В,Г</t>
  </si>
  <si>
    <t xml:space="preserve">1АБВГ </t>
  </si>
  <si>
    <t xml:space="preserve">2АБВГ </t>
  </si>
  <si>
    <t xml:space="preserve">3АБВГ </t>
  </si>
  <si>
    <t xml:space="preserve">4АБВГ </t>
  </si>
  <si>
    <t>1АБВГД</t>
  </si>
  <si>
    <t>2АБВГД</t>
  </si>
  <si>
    <t>3АБВГД</t>
  </si>
  <si>
    <t>4АБВГД</t>
  </si>
  <si>
    <t>2024-2025 (33 нед)</t>
  </si>
  <si>
    <t xml:space="preserve">2025-2026         </t>
  </si>
  <si>
    <t>2027-2028</t>
  </si>
  <si>
    <t>Труд (технология)</t>
  </si>
  <si>
    <t xml:space="preserve">2024-2025    (34 недели)         </t>
  </si>
  <si>
    <t>2025-2026                 (34 нед.)</t>
  </si>
  <si>
    <t>2024-2025               (34 нед.)</t>
  </si>
  <si>
    <t>"Спортивные игры"</t>
  </si>
  <si>
    <t>1А,В</t>
  </si>
  <si>
    <t>2А,В</t>
  </si>
  <si>
    <t>4А,В</t>
  </si>
  <si>
    <t>3А,В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</si>
</sst>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4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5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1" xfId="0" applyFont="1" applyBorder="1"/>
    <xf numFmtId="0" fontId="2" fillId="3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/>
    <xf numFmtId="0" fontId="2" fillId="0" borderId="4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/>
    </xf>
    <xf numFmtId="0" fontId="9" fillId="9" borderId="14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justify" vertical="center" wrapText="1"/>
    </xf>
    <xf numFmtId="0" fontId="2" fillId="9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5" borderId="14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CCCC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6"/>
  <sheetViews>
    <sheetView tabSelected="1" view="pageBreakPreview" zoomScaleNormal="100" zoomScaleSheetLayoutView="100" workbookViewId="0">
      <selection activeCell="R8" sqref="R8"/>
    </sheetView>
  </sheetViews>
  <sheetFormatPr defaultRowHeight="15.75" x14ac:dyDescent="0.25"/>
  <cols>
    <col min="1" max="1" width="26.5703125" style="1" customWidth="1"/>
    <col min="2" max="2" width="38.5703125" style="1" customWidth="1"/>
    <col min="3" max="3" width="4.42578125" style="10" customWidth="1"/>
    <col min="4" max="4" width="4.85546875" style="10" customWidth="1"/>
    <col min="5" max="5" width="4.28515625" style="10" customWidth="1"/>
    <col min="6" max="6" width="5.42578125" style="10" customWidth="1"/>
    <col min="7" max="7" width="4.42578125" style="8" customWidth="1"/>
    <col min="8" max="8" width="4.7109375" style="8" customWidth="1"/>
    <col min="9" max="9" width="4.28515625" style="8" customWidth="1"/>
    <col min="10" max="10" width="4.7109375" style="8" customWidth="1"/>
    <col min="11" max="11" width="4.28515625" style="8" customWidth="1"/>
    <col min="12" max="12" width="4.7109375" style="8" customWidth="1"/>
    <col min="13" max="13" width="4" style="8" customWidth="1"/>
    <col min="14" max="14" width="5.5703125" style="8" customWidth="1"/>
    <col min="15" max="15" width="4.5703125" style="8" customWidth="1"/>
    <col min="16" max="16" width="5.42578125" style="8" customWidth="1"/>
    <col min="17" max="17" width="4.28515625" style="8" customWidth="1"/>
    <col min="18" max="18" width="4.5703125" style="8" customWidth="1"/>
    <col min="19" max="19" width="7.5703125" style="8" customWidth="1"/>
    <col min="20" max="16384" width="9.140625" style="1"/>
  </cols>
  <sheetData>
    <row r="1" spans="1:22" ht="15.75" customHeight="1" x14ac:dyDescent="0.25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22" ht="15.75" customHeight="1" x14ac:dyDescent="0.25">
      <c r="A2" s="116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22" ht="21.75" customHeight="1" thickBot="1" x14ac:dyDescent="0.3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22" ht="16.5" thickBot="1" x14ac:dyDescent="0.3">
      <c r="A4" s="118" t="s">
        <v>0</v>
      </c>
      <c r="B4" s="118" t="s">
        <v>16</v>
      </c>
      <c r="C4" s="121" t="s">
        <v>29</v>
      </c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3"/>
      <c r="O4" s="123"/>
      <c r="P4" s="123"/>
      <c r="Q4" s="123"/>
      <c r="R4" s="123"/>
      <c r="S4" s="124"/>
    </row>
    <row r="5" spans="1:22" ht="22.5" customHeight="1" thickBot="1" x14ac:dyDescent="0.3">
      <c r="A5" s="119"/>
      <c r="B5" s="119"/>
      <c r="C5" s="125" t="s">
        <v>56</v>
      </c>
      <c r="D5" s="126"/>
      <c r="E5" s="125" t="s">
        <v>80</v>
      </c>
      <c r="F5" s="126"/>
      <c r="G5" s="125" t="s">
        <v>58</v>
      </c>
      <c r="H5" s="126"/>
      <c r="I5" s="125" t="s">
        <v>81</v>
      </c>
      <c r="J5" s="126"/>
      <c r="K5" s="125" t="s">
        <v>60</v>
      </c>
      <c r="L5" s="126"/>
      <c r="M5" s="125" t="s">
        <v>83</v>
      </c>
      <c r="N5" s="126"/>
      <c r="O5" s="125" t="s">
        <v>62</v>
      </c>
      <c r="P5" s="126"/>
      <c r="Q5" s="125" t="s">
        <v>82</v>
      </c>
      <c r="R5" s="126"/>
      <c r="S5" s="127" t="s">
        <v>1</v>
      </c>
    </row>
    <row r="6" spans="1:22" ht="46.5" customHeight="1" thickBot="1" x14ac:dyDescent="0.3">
      <c r="A6" s="120"/>
      <c r="B6" s="120"/>
      <c r="C6" s="147" t="s">
        <v>72</v>
      </c>
      <c r="D6" s="148"/>
      <c r="E6" s="148"/>
      <c r="F6" s="149"/>
      <c r="G6" s="129" t="s">
        <v>73</v>
      </c>
      <c r="H6" s="130"/>
      <c r="I6" s="130"/>
      <c r="J6" s="131"/>
      <c r="K6" s="150" t="s">
        <v>49</v>
      </c>
      <c r="L6" s="151"/>
      <c r="M6" s="152"/>
      <c r="N6" s="153"/>
      <c r="O6" s="132" t="s">
        <v>74</v>
      </c>
      <c r="P6" s="133"/>
      <c r="Q6" s="133"/>
      <c r="R6" s="134"/>
      <c r="S6" s="128"/>
      <c r="U6" s="13"/>
      <c r="V6" s="6"/>
    </row>
    <row r="7" spans="1:22" ht="19.5" thickBot="1" x14ac:dyDescent="0.3">
      <c r="A7" s="137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9"/>
      <c r="U7" s="14" t="s">
        <v>18</v>
      </c>
      <c r="V7" s="6"/>
    </row>
    <row r="8" spans="1:22" ht="19.5" thickBot="1" x14ac:dyDescent="0.35">
      <c r="A8" s="140" t="s">
        <v>19</v>
      </c>
      <c r="B8" s="26" t="s">
        <v>3</v>
      </c>
      <c r="C8" s="66">
        <v>5</v>
      </c>
      <c r="D8" s="66">
        <f>C8*33</f>
        <v>165</v>
      </c>
      <c r="E8" s="66">
        <v>5</v>
      </c>
      <c r="F8" s="82">
        <f>E8*33</f>
        <v>165</v>
      </c>
      <c r="G8" s="72">
        <v>5</v>
      </c>
      <c r="H8" s="111">
        <v>170</v>
      </c>
      <c r="I8" s="72">
        <v>5</v>
      </c>
      <c r="J8" s="111">
        <v>170</v>
      </c>
      <c r="K8" s="63">
        <v>5</v>
      </c>
      <c r="L8" s="63">
        <v>170</v>
      </c>
      <c r="M8" s="63">
        <v>5</v>
      </c>
      <c r="N8" s="63">
        <v>170</v>
      </c>
      <c r="O8" s="63">
        <v>5</v>
      </c>
      <c r="P8" s="63">
        <v>170</v>
      </c>
      <c r="Q8" s="63">
        <v>5</v>
      </c>
      <c r="R8" s="63">
        <v>170</v>
      </c>
      <c r="S8" s="28">
        <f>SUM(C8,G8,K8,O8)</f>
        <v>20</v>
      </c>
      <c r="U8" s="15"/>
      <c r="V8" s="6"/>
    </row>
    <row r="9" spans="1:22" ht="16.5" customHeight="1" thickBot="1" x14ac:dyDescent="0.3">
      <c r="A9" s="141"/>
      <c r="B9" s="2" t="s">
        <v>20</v>
      </c>
      <c r="C9" s="76">
        <v>4</v>
      </c>
      <c r="D9" s="76">
        <f t="shared" ref="D9:D17" si="0">C9*33</f>
        <v>132</v>
      </c>
      <c r="E9" s="76">
        <v>4</v>
      </c>
      <c r="F9" s="82">
        <f t="shared" ref="F9:F17" si="1">E9*33</f>
        <v>132</v>
      </c>
      <c r="G9" s="31">
        <v>4</v>
      </c>
      <c r="H9" s="31">
        <v>136</v>
      </c>
      <c r="I9" s="31">
        <v>4</v>
      </c>
      <c r="J9" s="31">
        <v>136</v>
      </c>
      <c r="K9" s="67">
        <v>4</v>
      </c>
      <c r="L9" s="67">
        <v>136</v>
      </c>
      <c r="M9" s="67">
        <v>4</v>
      </c>
      <c r="N9" s="67">
        <v>136</v>
      </c>
      <c r="O9" s="67">
        <v>4</v>
      </c>
      <c r="P9" s="67">
        <v>136</v>
      </c>
      <c r="Q9" s="67">
        <v>4</v>
      </c>
      <c r="R9" s="67">
        <v>136</v>
      </c>
      <c r="S9" s="28">
        <f t="shared" ref="S9:S17" si="2">SUM(C9,G9,K9,O9)</f>
        <v>16</v>
      </c>
      <c r="V9" s="6"/>
    </row>
    <row r="10" spans="1:22" ht="16.5" thickBot="1" x14ac:dyDescent="0.3">
      <c r="A10" s="68" t="s">
        <v>13</v>
      </c>
      <c r="B10" s="2" t="s">
        <v>22</v>
      </c>
      <c r="C10" s="76"/>
      <c r="D10" s="76"/>
      <c r="E10" s="76"/>
      <c r="F10" s="82">
        <f t="shared" si="1"/>
        <v>0</v>
      </c>
      <c r="G10" s="31">
        <v>2</v>
      </c>
      <c r="H10" s="31">
        <v>68</v>
      </c>
      <c r="I10" s="31">
        <v>2</v>
      </c>
      <c r="J10" s="31">
        <v>68</v>
      </c>
      <c r="K10" s="67">
        <v>2</v>
      </c>
      <c r="L10" s="67">
        <v>68</v>
      </c>
      <c r="M10" s="67">
        <v>2</v>
      </c>
      <c r="N10" s="67">
        <v>68</v>
      </c>
      <c r="O10" s="67">
        <v>2</v>
      </c>
      <c r="P10" s="67">
        <v>68</v>
      </c>
      <c r="Q10" s="67">
        <v>2</v>
      </c>
      <c r="R10" s="67">
        <v>68</v>
      </c>
      <c r="S10" s="28">
        <f t="shared" si="2"/>
        <v>6</v>
      </c>
      <c r="V10" s="6"/>
    </row>
    <row r="11" spans="1:22" ht="32.25" thickBot="1" x14ac:dyDescent="0.3">
      <c r="A11" s="68" t="s">
        <v>4</v>
      </c>
      <c r="B11" s="17" t="s">
        <v>5</v>
      </c>
      <c r="C11" s="36">
        <v>4</v>
      </c>
      <c r="D11" s="76">
        <f t="shared" si="0"/>
        <v>132</v>
      </c>
      <c r="E11" s="36">
        <v>4</v>
      </c>
      <c r="F11" s="82">
        <f t="shared" si="1"/>
        <v>132</v>
      </c>
      <c r="G11" s="32">
        <v>4</v>
      </c>
      <c r="H11" s="32">
        <v>136</v>
      </c>
      <c r="I11" s="32">
        <v>4</v>
      </c>
      <c r="J11" s="32">
        <v>136</v>
      </c>
      <c r="K11" s="21">
        <v>4</v>
      </c>
      <c r="L11" s="21">
        <v>136</v>
      </c>
      <c r="M11" s="21">
        <v>4</v>
      </c>
      <c r="N11" s="21">
        <v>136</v>
      </c>
      <c r="O11" s="21">
        <v>4</v>
      </c>
      <c r="P11" s="21">
        <v>136</v>
      </c>
      <c r="Q11" s="21">
        <v>4</v>
      </c>
      <c r="R11" s="5">
        <v>136</v>
      </c>
      <c r="S11" s="28">
        <f t="shared" si="2"/>
        <v>16</v>
      </c>
    </row>
    <row r="12" spans="1:22" ht="32.25" thickBot="1" x14ac:dyDescent="0.3">
      <c r="A12" s="7" t="s">
        <v>23</v>
      </c>
      <c r="B12" s="20" t="s">
        <v>24</v>
      </c>
      <c r="C12" s="37">
        <v>2</v>
      </c>
      <c r="D12" s="76">
        <f t="shared" si="0"/>
        <v>66</v>
      </c>
      <c r="E12" s="59">
        <v>2</v>
      </c>
      <c r="F12" s="82">
        <f t="shared" si="1"/>
        <v>66</v>
      </c>
      <c r="G12" s="33">
        <v>2</v>
      </c>
      <c r="H12" s="33">
        <v>68</v>
      </c>
      <c r="I12" s="33">
        <v>2</v>
      </c>
      <c r="J12" s="33">
        <v>68</v>
      </c>
      <c r="K12" s="71">
        <v>2</v>
      </c>
      <c r="L12" s="71">
        <v>68</v>
      </c>
      <c r="M12" s="71">
        <v>2</v>
      </c>
      <c r="N12" s="71">
        <v>68</v>
      </c>
      <c r="O12" s="21">
        <v>2</v>
      </c>
      <c r="P12" s="21">
        <v>68</v>
      </c>
      <c r="Q12" s="21">
        <v>2</v>
      </c>
      <c r="R12" s="21">
        <v>68</v>
      </c>
      <c r="S12" s="28">
        <f t="shared" si="2"/>
        <v>8</v>
      </c>
    </row>
    <row r="13" spans="1:22" ht="75.75" customHeight="1" thickBot="1" x14ac:dyDescent="0.3">
      <c r="A13" s="69" t="s">
        <v>25</v>
      </c>
      <c r="B13" s="18" t="s">
        <v>26</v>
      </c>
      <c r="C13" s="38"/>
      <c r="D13" s="48"/>
      <c r="E13" s="81"/>
      <c r="F13" s="82"/>
      <c r="G13" s="77"/>
      <c r="H13" s="77"/>
      <c r="I13" s="77"/>
      <c r="J13" s="77"/>
      <c r="K13" s="49"/>
      <c r="L13" s="49"/>
      <c r="M13" s="49"/>
      <c r="N13" s="75"/>
      <c r="O13" s="58">
        <v>1</v>
      </c>
      <c r="P13" s="58">
        <v>34</v>
      </c>
      <c r="Q13" s="25">
        <v>1</v>
      </c>
      <c r="R13" s="58">
        <v>34</v>
      </c>
      <c r="S13" s="28">
        <f t="shared" si="2"/>
        <v>1</v>
      </c>
    </row>
    <row r="14" spans="1:22" ht="16.5" customHeight="1" thickBot="1" x14ac:dyDescent="0.3">
      <c r="A14" s="142" t="s">
        <v>6</v>
      </c>
      <c r="B14" s="2" t="s">
        <v>7</v>
      </c>
      <c r="C14" s="76">
        <v>1</v>
      </c>
      <c r="D14" s="76">
        <f t="shared" si="0"/>
        <v>33</v>
      </c>
      <c r="E14" s="76">
        <v>1</v>
      </c>
      <c r="F14" s="82">
        <f t="shared" si="1"/>
        <v>33</v>
      </c>
      <c r="G14" s="31">
        <v>1</v>
      </c>
      <c r="H14" s="31">
        <v>34</v>
      </c>
      <c r="I14" s="31">
        <v>1</v>
      </c>
      <c r="J14" s="31">
        <v>34</v>
      </c>
      <c r="K14" s="67">
        <v>1</v>
      </c>
      <c r="L14" s="67">
        <v>34</v>
      </c>
      <c r="M14" s="67">
        <v>1</v>
      </c>
      <c r="N14" s="67">
        <v>34</v>
      </c>
      <c r="O14" s="67">
        <v>1</v>
      </c>
      <c r="P14" s="67">
        <v>34</v>
      </c>
      <c r="Q14" s="67">
        <v>1</v>
      </c>
      <c r="R14" s="67">
        <v>34</v>
      </c>
      <c r="S14" s="28">
        <f t="shared" si="2"/>
        <v>4</v>
      </c>
    </row>
    <row r="15" spans="1:22" ht="33.75" customHeight="1" thickBot="1" x14ac:dyDescent="0.3">
      <c r="A15" s="143"/>
      <c r="B15" s="2" t="s">
        <v>8</v>
      </c>
      <c r="C15" s="76">
        <v>1</v>
      </c>
      <c r="D15" s="76">
        <f t="shared" si="0"/>
        <v>33</v>
      </c>
      <c r="E15" s="76">
        <v>1</v>
      </c>
      <c r="F15" s="82">
        <f t="shared" si="1"/>
        <v>33</v>
      </c>
      <c r="G15" s="31">
        <v>1</v>
      </c>
      <c r="H15" s="31">
        <v>34</v>
      </c>
      <c r="I15" s="31">
        <v>1</v>
      </c>
      <c r="J15" s="31">
        <v>34</v>
      </c>
      <c r="K15" s="67">
        <v>1</v>
      </c>
      <c r="L15" s="67">
        <v>34</v>
      </c>
      <c r="M15" s="67">
        <v>1</v>
      </c>
      <c r="N15" s="67">
        <v>34</v>
      </c>
      <c r="O15" s="67">
        <v>1</v>
      </c>
      <c r="P15" s="67">
        <v>34</v>
      </c>
      <c r="Q15" s="67">
        <v>1</v>
      </c>
      <c r="R15" s="67">
        <v>34</v>
      </c>
      <c r="S15" s="28">
        <f t="shared" si="2"/>
        <v>4</v>
      </c>
    </row>
    <row r="16" spans="1:22" ht="16.5" thickBot="1" x14ac:dyDescent="0.3">
      <c r="A16" s="70" t="s">
        <v>9</v>
      </c>
      <c r="B16" s="2" t="s">
        <v>75</v>
      </c>
      <c r="C16" s="76">
        <v>1</v>
      </c>
      <c r="D16" s="76">
        <f t="shared" si="0"/>
        <v>33</v>
      </c>
      <c r="E16" s="76">
        <v>1</v>
      </c>
      <c r="F16" s="82">
        <f t="shared" si="1"/>
        <v>33</v>
      </c>
      <c r="G16" s="31">
        <v>1</v>
      </c>
      <c r="H16" s="31">
        <v>34</v>
      </c>
      <c r="I16" s="31">
        <v>1</v>
      </c>
      <c r="J16" s="31">
        <v>34</v>
      </c>
      <c r="K16" s="67">
        <v>1</v>
      </c>
      <c r="L16" s="67">
        <v>34</v>
      </c>
      <c r="M16" s="67">
        <v>1</v>
      </c>
      <c r="N16" s="67">
        <v>34</v>
      </c>
      <c r="O16" s="67">
        <v>1</v>
      </c>
      <c r="P16" s="67">
        <v>34</v>
      </c>
      <c r="Q16" s="67">
        <v>1</v>
      </c>
      <c r="R16" s="67">
        <v>34</v>
      </c>
      <c r="S16" s="28">
        <f t="shared" si="2"/>
        <v>4</v>
      </c>
    </row>
    <row r="17" spans="1:19" ht="16.5" thickBot="1" x14ac:dyDescent="0.3">
      <c r="A17" s="68" t="s">
        <v>27</v>
      </c>
      <c r="B17" s="2" t="s">
        <v>10</v>
      </c>
      <c r="C17" s="76">
        <v>2</v>
      </c>
      <c r="D17" s="76">
        <f t="shared" si="0"/>
        <v>66</v>
      </c>
      <c r="E17" s="76">
        <v>2</v>
      </c>
      <c r="F17" s="82">
        <f t="shared" si="1"/>
        <v>66</v>
      </c>
      <c r="G17" s="31">
        <v>2</v>
      </c>
      <c r="H17" s="31">
        <v>68</v>
      </c>
      <c r="I17" s="31">
        <v>2</v>
      </c>
      <c r="J17" s="31">
        <v>68</v>
      </c>
      <c r="K17" s="67">
        <v>2</v>
      </c>
      <c r="L17" s="67">
        <v>68</v>
      </c>
      <c r="M17" s="67">
        <v>2</v>
      </c>
      <c r="N17" s="67">
        <v>68</v>
      </c>
      <c r="O17" s="67">
        <v>2</v>
      </c>
      <c r="P17" s="67">
        <v>68</v>
      </c>
      <c r="Q17" s="67">
        <v>2</v>
      </c>
      <c r="R17" s="67">
        <v>68</v>
      </c>
      <c r="S17" s="28">
        <f t="shared" si="2"/>
        <v>8</v>
      </c>
    </row>
    <row r="18" spans="1:19" x14ac:dyDescent="0.25">
      <c r="A18" s="144" t="s">
        <v>11</v>
      </c>
      <c r="B18" s="145"/>
      <c r="C18" s="80">
        <f>SUM(C8:C17)</f>
        <v>20</v>
      </c>
      <c r="D18" s="80">
        <f t="shared" ref="D18:R18" si="3">SUM(D8:D17)</f>
        <v>660</v>
      </c>
      <c r="E18" s="80">
        <f t="shared" si="3"/>
        <v>20</v>
      </c>
      <c r="F18" s="80">
        <f t="shared" si="3"/>
        <v>660</v>
      </c>
      <c r="G18" s="80">
        <f t="shared" si="3"/>
        <v>22</v>
      </c>
      <c r="H18" s="80">
        <f t="shared" si="3"/>
        <v>748</v>
      </c>
      <c r="I18" s="80">
        <f t="shared" si="3"/>
        <v>22</v>
      </c>
      <c r="J18" s="80">
        <f t="shared" si="3"/>
        <v>748</v>
      </c>
      <c r="K18" s="80">
        <f t="shared" si="3"/>
        <v>22</v>
      </c>
      <c r="L18" s="80">
        <f t="shared" si="3"/>
        <v>748</v>
      </c>
      <c r="M18" s="80">
        <f t="shared" si="3"/>
        <v>22</v>
      </c>
      <c r="N18" s="80">
        <f t="shared" si="3"/>
        <v>748</v>
      </c>
      <c r="O18" s="80">
        <f t="shared" si="3"/>
        <v>23</v>
      </c>
      <c r="P18" s="80">
        <f t="shared" si="3"/>
        <v>782</v>
      </c>
      <c r="Q18" s="80">
        <f t="shared" si="3"/>
        <v>23</v>
      </c>
      <c r="R18" s="80">
        <f t="shared" si="3"/>
        <v>782</v>
      </c>
      <c r="S18" s="80">
        <f>SUM(C18,G18,K18,O18)</f>
        <v>87</v>
      </c>
    </row>
    <row r="19" spans="1:19" ht="16.5" customHeight="1" thickBot="1" x14ac:dyDescent="0.3">
      <c r="A19" s="146" t="s">
        <v>17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</row>
    <row r="20" spans="1:19" ht="16.5" thickBot="1" x14ac:dyDescent="0.3">
      <c r="A20" s="96" t="s">
        <v>27</v>
      </c>
      <c r="B20" s="97" t="s">
        <v>79</v>
      </c>
      <c r="C20" s="92"/>
      <c r="D20" s="93"/>
      <c r="E20" s="93">
        <v>1</v>
      </c>
      <c r="F20" s="93">
        <v>33</v>
      </c>
      <c r="G20" s="94"/>
      <c r="H20" s="94"/>
      <c r="I20" s="94"/>
      <c r="J20" s="94"/>
      <c r="K20" s="95"/>
      <c r="L20" s="95"/>
      <c r="M20" s="95"/>
      <c r="N20" s="95"/>
      <c r="O20" s="95"/>
      <c r="P20" s="95"/>
      <c r="Q20" s="95"/>
      <c r="R20" s="95"/>
      <c r="S20" s="95"/>
    </row>
    <row r="21" spans="1:19" ht="21.75" customHeight="1" thickBot="1" x14ac:dyDescent="0.3">
      <c r="A21" s="69" t="s">
        <v>18</v>
      </c>
      <c r="B21" s="50" t="s">
        <v>52</v>
      </c>
      <c r="C21" s="76"/>
      <c r="D21" s="76"/>
      <c r="E21" s="76"/>
      <c r="F21" s="84"/>
      <c r="G21" s="31" t="s">
        <v>18</v>
      </c>
      <c r="H21" s="31" t="s">
        <v>18</v>
      </c>
      <c r="I21" s="31">
        <v>1</v>
      </c>
      <c r="J21" s="31">
        <v>34</v>
      </c>
      <c r="K21" s="67" t="s">
        <v>18</v>
      </c>
      <c r="L21" s="67" t="s">
        <v>18</v>
      </c>
      <c r="M21" s="67">
        <v>1</v>
      </c>
      <c r="N21" s="67">
        <v>34</v>
      </c>
      <c r="O21" s="67"/>
      <c r="P21" s="67"/>
      <c r="Q21" s="67"/>
      <c r="R21" s="67"/>
      <c r="S21" s="24">
        <f>SUM(E21,G21,K21)</f>
        <v>0</v>
      </c>
    </row>
    <row r="22" spans="1:19" ht="33" customHeight="1" thickBot="1" x14ac:dyDescent="0.3">
      <c r="A22" s="68" t="s">
        <v>13</v>
      </c>
      <c r="B22" s="2" t="s">
        <v>37</v>
      </c>
      <c r="C22" s="76">
        <v>1</v>
      </c>
      <c r="D22" s="76">
        <v>33</v>
      </c>
      <c r="E22" s="76"/>
      <c r="F22" s="84"/>
      <c r="G22" s="31">
        <v>1</v>
      </c>
      <c r="H22" s="31">
        <v>34</v>
      </c>
      <c r="I22" s="31" t="s">
        <v>18</v>
      </c>
      <c r="J22" s="31" t="s">
        <v>18</v>
      </c>
      <c r="K22" s="67">
        <v>1</v>
      </c>
      <c r="L22" s="67">
        <v>34</v>
      </c>
      <c r="M22" s="67" t="s">
        <v>18</v>
      </c>
      <c r="N22" s="67" t="s">
        <v>18</v>
      </c>
      <c r="O22" s="67"/>
      <c r="P22" s="67"/>
      <c r="Q22" s="67"/>
      <c r="R22" s="67"/>
      <c r="S22" s="24">
        <f>SUM(C22,I22,M22)</f>
        <v>1</v>
      </c>
    </row>
    <row r="23" spans="1:19" s="12" customFormat="1" ht="16.5" thickBot="1" x14ac:dyDescent="0.3">
      <c r="A23" s="11" t="s">
        <v>15</v>
      </c>
      <c r="B23" s="16"/>
      <c r="C23" s="79">
        <f t="shared" ref="C23:R23" si="4">SUM(C20:C22)</f>
        <v>1</v>
      </c>
      <c r="D23" s="79">
        <f t="shared" si="4"/>
        <v>33</v>
      </c>
      <c r="E23" s="79">
        <f t="shared" si="4"/>
        <v>1</v>
      </c>
      <c r="F23" s="79">
        <f t="shared" si="4"/>
        <v>33</v>
      </c>
      <c r="G23" s="79">
        <f t="shared" si="4"/>
        <v>1</v>
      </c>
      <c r="H23" s="79">
        <f t="shared" si="4"/>
        <v>34</v>
      </c>
      <c r="I23" s="79">
        <f t="shared" si="4"/>
        <v>1</v>
      </c>
      <c r="J23" s="79">
        <f t="shared" si="4"/>
        <v>34</v>
      </c>
      <c r="K23" s="79">
        <f t="shared" si="4"/>
        <v>1</v>
      </c>
      <c r="L23" s="79">
        <f t="shared" si="4"/>
        <v>34</v>
      </c>
      <c r="M23" s="79">
        <f t="shared" si="4"/>
        <v>1</v>
      </c>
      <c r="N23" s="79">
        <f t="shared" si="4"/>
        <v>34</v>
      </c>
      <c r="O23" s="79">
        <f t="shared" si="4"/>
        <v>0</v>
      </c>
      <c r="P23" s="79">
        <f t="shared" si="4"/>
        <v>0</v>
      </c>
      <c r="Q23" s="79">
        <f t="shared" si="4"/>
        <v>0</v>
      </c>
      <c r="R23" s="79">
        <f t="shared" si="4"/>
        <v>0</v>
      </c>
      <c r="S23" s="79">
        <f>SUM(S21:S22)</f>
        <v>1</v>
      </c>
    </row>
    <row r="24" spans="1:19" ht="16.5" thickBot="1" x14ac:dyDescent="0.3">
      <c r="A24" s="135" t="s">
        <v>12</v>
      </c>
      <c r="B24" s="136"/>
      <c r="C24" s="39">
        <f t="shared" ref="C24:R24" si="5">SUM(C18,C23)</f>
        <v>21</v>
      </c>
      <c r="D24" s="39">
        <f t="shared" si="5"/>
        <v>693</v>
      </c>
      <c r="E24" s="39">
        <f t="shared" si="5"/>
        <v>21</v>
      </c>
      <c r="F24" s="39">
        <f t="shared" si="5"/>
        <v>693</v>
      </c>
      <c r="G24" s="39">
        <f t="shared" si="5"/>
        <v>23</v>
      </c>
      <c r="H24" s="39">
        <f t="shared" si="5"/>
        <v>782</v>
      </c>
      <c r="I24" s="39">
        <f t="shared" si="5"/>
        <v>23</v>
      </c>
      <c r="J24" s="39">
        <f t="shared" si="5"/>
        <v>782</v>
      </c>
      <c r="K24" s="39">
        <f t="shared" si="5"/>
        <v>23</v>
      </c>
      <c r="L24" s="39">
        <f t="shared" si="5"/>
        <v>782</v>
      </c>
      <c r="M24" s="39">
        <f t="shared" si="5"/>
        <v>23</v>
      </c>
      <c r="N24" s="39">
        <f t="shared" si="5"/>
        <v>782</v>
      </c>
      <c r="O24" s="39">
        <f t="shared" si="5"/>
        <v>23</v>
      </c>
      <c r="P24" s="39">
        <f t="shared" si="5"/>
        <v>782</v>
      </c>
      <c r="Q24" s="39">
        <f t="shared" si="5"/>
        <v>23</v>
      </c>
      <c r="R24" s="39">
        <f t="shared" si="5"/>
        <v>782</v>
      </c>
      <c r="S24" s="39">
        <f>SUM(C24,G24,K24,O24)</f>
        <v>90</v>
      </c>
    </row>
    <row r="25" spans="1:19" ht="16.5" thickBot="1" x14ac:dyDescent="0.3">
      <c r="A25" s="22"/>
      <c r="B25" s="23" t="s">
        <v>46</v>
      </c>
      <c r="C25" s="113">
        <f>C24*33</f>
        <v>693</v>
      </c>
      <c r="D25" s="114"/>
      <c r="E25" s="114"/>
      <c r="F25" s="115"/>
      <c r="G25" s="113">
        <f>G24*34</f>
        <v>782</v>
      </c>
      <c r="H25" s="114"/>
      <c r="I25" s="114"/>
      <c r="J25" s="115"/>
      <c r="K25" s="113">
        <f>K24*34</f>
        <v>782</v>
      </c>
      <c r="L25" s="114"/>
      <c r="M25" s="114"/>
      <c r="N25" s="115"/>
      <c r="O25" s="113">
        <f>O24*34</f>
        <v>782</v>
      </c>
      <c r="P25" s="114"/>
      <c r="Q25" s="114"/>
      <c r="R25" s="115"/>
      <c r="S25" s="30">
        <f>SUM(C25:R25)</f>
        <v>3039</v>
      </c>
    </row>
    <row r="26" spans="1:19" x14ac:dyDescent="0.25">
      <c r="C26" s="9"/>
      <c r="D26" s="9"/>
      <c r="E26" s="9"/>
      <c r="F26" s="9"/>
    </row>
    <row r="27" spans="1:19" x14ac:dyDescent="0.25">
      <c r="C27" s="9"/>
      <c r="D27" s="9"/>
      <c r="E27" s="9"/>
      <c r="F27" s="9"/>
    </row>
    <row r="28" spans="1:19" x14ac:dyDescent="0.25">
      <c r="C28" s="9"/>
      <c r="D28" s="9"/>
      <c r="E28" s="9"/>
      <c r="F28" s="9"/>
    </row>
    <row r="29" spans="1:19" x14ac:dyDescent="0.25">
      <c r="C29" s="9"/>
      <c r="D29" s="9"/>
      <c r="E29" s="9"/>
      <c r="F29" s="9"/>
    </row>
    <row r="30" spans="1:19" x14ac:dyDescent="0.25">
      <c r="C30" s="9"/>
      <c r="D30" s="9"/>
      <c r="E30" s="9"/>
      <c r="F30" s="9"/>
    </row>
    <row r="31" spans="1:19" x14ac:dyDescent="0.25">
      <c r="C31" s="9"/>
      <c r="D31" s="9"/>
      <c r="E31" s="9"/>
      <c r="F31" s="9"/>
    </row>
    <row r="32" spans="1:19" x14ac:dyDescent="0.25">
      <c r="C32" s="9"/>
      <c r="D32" s="9"/>
      <c r="E32" s="9"/>
      <c r="F32" s="9"/>
    </row>
    <row r="33" spans="3:19" x14ac:dyDescent="0.25">
      <c r="C33" s="9"/>
      <c r="D33" s="9"/>
      <c r="E33" s="9"/>
      <c r="F33" s="9"/>
    </row>
    <row r="34" spans="3:19" x14ac:dyDescent="0.25">
      <c r="C34" s="9"/>
      <c r="D34" s="9"/>
      <c r="E34" s="9"/>
      <c r="F34" s="9"/>
    </row>
    <row r="35" spans="3:19" x14ac:dyDescent="0.25">
      <c r="C35" s="9"/>
      <c r="D35" s="9"/>
      <c r="E35" s="9"/>
      <c r="F35" s="9"/>
    </row>
    <row r="36" spans="3:19" x14ac:dyDescent="0.25">
      <c r="C36" s="9"/>
      <c r="D36" s="9"/>
      <c r="E36" s="9"/>
      <c r="F36" s="9"/>
    </row>
    <row r="37" spans="3:19" x14ac:dyDescent="0.25">
      <c r="C37" s="9"/>
      <c r="D37" s="9"/>
      <c r="E37" s="9"/>
      <c r="F37" s="9"/>
    </row>
    <row r="38" spans="3:19" x14ac:dyDescent="0.25">
      <c r="C38" s="9"/>
      <c r="D38" s="9"/>
      <c r="E38" s="9"/>
      <c r="F38" s="9"/>
    </row>
    <row r="39" spans="3:19" x14ac:dyDescent="0.25">
      <c r="C39" s="9"/>
      <c r="D39" s="9"/>
      <c r="E39" s="9"/>
      <c r="F39" s="9"/>
    </row>
    <row r="40" spans="3:19" x14ac:dyDescent="0.25">
      <c r="C40" s="9"/>
      <c r="D40" s="9"/>
      <c r="E40" s="9"/>
      <c r="F40" s="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3:19" x14ac:dyDescent="0.25">
      <c r="C41" s="9"/>
      <c r="D41" s="9"/>
      <c r="E41" s="9"/>
      <c r="F41" s="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3:19" x14ac:dyDescent="0.25">
      <c r="C42" s="9"/>
      <c r="D42" s="9"/>
      <c r="E42" s="9"/>
      <c r="F42" s="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3:19" x14ac:dyDescent="0.25">
      <c r="C43" s="9"/>
      <c r="D43" s="9"/>
      <c r="E43" s="9"/>
      <c r="F43" s="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3:19" x14ac:dyDescent="0.25">
      <c r="C44" s="9"/>
      <c r="D44" s="9"/>
      <c r="E44" s="9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3:19" x14ac:dyDescent="0.25">
      <c r="C45" s="9"/>
      <c r="D45" s="9"/>
      <c r="E45" s="9"/>
      <c r="F45" s="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3:19" x14ac:dyDescent="0.25">
      <c r="C46" s="9"/>
      <c r="D46" s="9"/>
      <c r="E46" s="9"/>
      <c r="F46" s="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3:19" x14ac:dyDescent="0.25">
      <c r="C47" s="9"/>
      <c r="D47" s="9"/>
      <c r="E47" s="9"/>
      <c r="F47" s="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3:19" x14ac:dyDescent="0.25">
      <c r="C48" s="9"/>
      <c r="D48" s="9"/>
      <c r="E48" s="9"/>
      <c r="F48" s="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3:19" x14ac:dyDescent="0.25">
      <c r="C49" s="9"/>
      <c r="D49" s="9"/>
      <c r="E49" s="9"/>
      <c r="F49" s="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3:19" x14ac:dyDescent="0.25">
      <c r="C50" s="9"/>
      <c r="D50" s="9"/>
      <c r="E50" s="9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3:19" x14ac:dyDescent="0.25">
      <c r="C51" s="9"/>
      <c r="D51" s="9"/>
      <c r="E51" s="9"/>
      <c r="F51" s="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3:19" x14ac:dyDescent="0.25">
      <c r="C52" s="9"/>
      <c r="D52" s="9"/>
      <c r="E52" s="9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3:19" x14ac:dyDescent="0.25">
      <c r="C53" s="9"/>
      <c r="D53" s="9"/>
      <c r="E53" s="9"/>
      <c r="F53" s="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3:19" x14ac:dyDescent="0.25">
      <c r="C54" s="9"/>
      <c r="D54" s="9"/>
      <c r="E54" s="9"/>
      <c r="F54" s="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3:19" x14ac:dyDescent="0.25">
      <c r="C55" s="9"/>
      <c r="D55" s="9"/>
      <c r="E55" s="9"/>
      <c r="F55" s="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3:19" x14ac:dyDescent="0.25">
      <c r="C56" s="9"/>
      <c r="D56" s="9"/>
      <c r="E56" s="9"/>
      <c r="F56" s="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3:19" x14ac:dyDescent="0.25">
      <c r="C57" s="9"/>
      <c r="D57" s="9"/>
      <c r="E57" s="9"/>
      <c r="F57" s="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3:19" x14ac:dyDescent="0.25">
      <c r="C58" s="9"/>
      <c r="D58" s="9"/>
      <c r="E58" s="9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3:19" x14ac:dyDescent="0.25">
      <c r="C59" s="9"/>
      <c r="D59" s="9"/>
      <c r="E59" s="9"/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3:19" x14ac:dyDescent="0.25">
      <c r="C60" s="9"/>
      <c r="D60" s="9"/>
      <c r="E60" s="9"/>
      <c r="F60" s="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3:19" x14ac:dyDescent="0.25">
      <c r="C61" s="9"/>
      <c r="D61" s="9"/>
      <c r="E61" s="9"/>
      <c r="F61" s="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3:19" x14ac:dyDescent="0.25">
      <c r="C62" s="9"/>
      <c r="D62" s="9"/>
      <c r="E62" s="9"/>
      <c r="F62" s="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3:19" x14ac:dyDescent="0.25">
      <c r="C63" s="9"/>
      <c r="D63" s="9"/>
      <c r="E63" s="9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3:19" x14ac:dyDescent="0.25">
      <c r="C64" s="9"/>
      <c r="D64" s="9"/>
      <c r="E64" s="9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3:19" x14ac:dyDescent="0.25">
      <c r="C65" s="9"/>
      <c r="D65" s="9"/>
      <c r="E65" s="9"/>
      <c r="F65" s="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3:19" x14ac:dyDescent="0.25">
      <c r="C66" s="9"/>
      <c r="D66" s="9"/>
      <c r="E66" s="9"/>
      <c r="F66" s="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3:19" x14ac:dyDescent="0.25">
      <c r="C67" s="9"/>
      <c r="D67" s="9"/>
      <c r="E67" s="9"/>
      <c r="F67" s="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3:19" x14ac:dyDescent="0.25">
      <c r="C68" s="9"/>
      <c r="D68" s="9"/>
      <c r="E68" s="9"/>
      <c r="F68" s="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3:19" x14ac:dyDescent="0.25">
      <c r="C69" s="9"/>
      <c r="D69" s="9"/>
      <c r="E69" s="9"/>
      <c r="F69" s="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3:19" x14ac:dyDescent="0.25">
      <c r="C70" s="9"/>
      <c r="D70" s="9"/>
      <c r="E70" s="9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3:19" x14ac:dyDescent="0.25">
      <c r="C71" s="9"/>
      <c r="D71" s="9"/>
      <c r="E71" s="9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3:19" x14ac:dyDescent="0.25">
      <c r="C72" s="9"/>
      <c r="D72" s="9"/>
      <c r="E72" s="9"/>
      <c r="F72" s="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3:19" x14ac:dyDescent="0.25">
      <c r="C73" s="9"/>
      <c r="D73" s="9"/>
      <c r="E73" s="9"/>
      <c r="F73" s="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3:19" x14ac:dyDescent="0.25">
      <c r="C74" s="9"/>
      <c r="D74" s="9"/>
      <c r="E74" s="9"/>
      <c r="F74" s="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3:19" x14ac:dyDescent="0.25">
      <c r="C75" s="9"/>
      <c r="D75" s="9"/>
      <c r="E75" s="9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3:19" x14ac:dyDescent="0.25">
      <c r="C76" s="9"/>
      <c r="D76" s="9"/>
      <c r="E76" s="9"/>
      <c r="F76" s="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3:19" x14ac:dyDescent="0.25">
      <c r="C77" s="9"/>
      <c r="D77" s="9"/>
      <c r="E77" s="9"/>
      <c r="F77" s="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3:19" x14ac:dyDescent="0.25">
      <c r="C78" s="9"/>
      <c r="D78" s="9"/>
      <c r="E78" s="9"/>
      <c r="F78" s="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3:19" x14ac:dyDescent="0.25">
      <c r="C79" s="9"/>
      <c r="D79" s="9"/>
      <c r="E79" s="9"/>
      <c r="F79" s="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3:19" x14ac:dyDescent="0.25">
      <c r="C80" s="9"/>
      <c r="D80" s="9"/>
      <c r="E80" s="9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3:19" x14ac:dyDescent="0.25">
      <c r="C81" s="9"/>
      <c r="D81" s="9"/>
      <c r="E81" s="9"/>
      <c r="F81" s="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3:19" x14ac:dyDescent="0.25">
      <c r="C82" s="9"/>
      <c r="D82" s="9"/>
      <c r="E82" s="9"/>
      <c r="F82" s="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3:19" x14ac:dyDescent="0.25">
      <c r="C83" s="9"/>
      <c r="D83" s="9"/>
      <c r="E83" s="9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3:19" x14ac:dyDescent="0.25">
      <c r="C84" s="9"/>
      <c r="D84" s="9"/>
      <c r="E84" s="9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3:19" x14ac:dyDescent="0.25">
      <c r="C85" s="9"/>
      <c r="D85" s="9"/>
      <c r="E85" s="9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3:19" x14ac:dyDescent="0.25">
      <c r="C86" s="9"/>
      <c r="D86" s="9"/>
      <c r="E86" s="9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3:19" x14ac:dyDescent="0.25">
      <c r="C87" s="9"/>
      <c r="D87" s="9"/>
      <c r="E87" s="9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3:19" x14ac:dyDescent="0.25">
      <c r="C88" s="9"/>
      <c r="D88" s="9"/>
      <c r="E88" s="9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3:19" x14ac:dyDescent="0.25">
      <c r="C89" s="9"/>
      <c r="D89" s="9"/>
      <c r="E89" s="9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3:19" x14ac:dyDescent="0.25">
      <c r="C90" s="9"/>
      <c r="D90" s="9"/>
      <c r="E90" s="9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3:19" x14ac:dyDescent="0.25">
      <c r="C91" s="9"/>
      <c r="D91" s="9"/>
      <c r="E91" s="9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3:19" x14ac:dyDescent="0.25">
      <c r="C92" s="9"/>
      <c r="D92" s="9"/>
      <c r="E92" s="9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3:19" x14ac:dyDescent="0.25">
      <c r="C93" s="9"/>
      <c r="D93" s="9"/>
      <c r="E93" s="9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3:19" x14ac:dyDescent="0.25">
      <c r="C94" s="9"/>
      <c r="D94" s="9"/>
      <c r="E94" s="9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3:19" x14ac:dyDescent="0.25">
      <c r="C95" s="9"/>
      <c r="D95" s="9"/>
      <c r="E95" s="9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3:19" x14ac:dyDescent="0.25">
      <c r="C96" s="9"/>
      <c r="D96" s="9"/>
      <c r="E96" s="9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3:19" x14ac:dyDescent="0.25">
      <c r="C97" s="9"/>
      <c r="D97" s="9"/>
      <c r="E97" s="9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3:19" x14ac:dyDescent="0.25">
      <c r="C98" s="9"/>
      <c r="D98" s="9"/>
      <c r="E98" s="9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3:19" x14ac:dyDescent="0.25">
      <c r="C99" s="9"/>
      <c r="D99" s="9"/>
      <c r="E99" s="9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3:19" x14ac:dyDescent="0.25">
      <c r="C100" s="9"/>
      <c r="D100" s="9"/>
      <c r="E100" s="9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3:19" x14ac:dyDescent="0.25">
      <c r="C101" s="9"/>
      <c r="D101" s="9"/>
      <c r="E101" s="9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3:19" x14ac:dyDescent="0.25">
      <c r="C102" s="9"/>
      <c r="D102" s="9"/>
      <c r="E102" s="9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3:19" x14ac:dyDescent="0.25">
      <c r="C103" s="9"/>
      <c r="D103" s="9"/>
      <c r="E103" s="9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3:19" x14ac:dyDescent="0.25">
      <c r="C104" s="9"/>
      <c r="D104" s="9"/>
      <c r="E104" s="9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3:19" x14ac:dyDescent="0.25">
      <c r="C105" s="9"/>
      <c r="D105" s="9"/>
      <c r="E105" s="9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3:19" x14ac:dyDescent="0.25">
      <c r="C106" s="9"/>
      <c r="D106" s="9"/>
      <c r="E106" s="9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3:19" x14ac:dyDescent="0.25">
      <c r="C107" s="9"/>
      <c r="D107" s="9"/>
      <c r="E107" s="9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3:19" x14ac:dyDescent="0.25">
      <c r="C108" s="9"/>
      <c r="D108" s="9"/>
      <c r="E108" s="9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3:19" x14ac:dyDescent="0.25">
      <c r="C109" s="9"/>
      <c r="D109" s="9"/>
      <c r="E109" s="9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3:19" x14ac:dyDescent="0.25">
      <c r="C110" s="9"/>
      <c r="D110" s="9"/>
      <c r="E110" s="9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3:19" x14ac:dyDescent="0.25">
      <c r="C111" s="9"/>
      <c r="D111" s="9"/>
      <c r="E111" s="9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3:19" x14ac:dyDescent="0.25">
      <c r="C112" s="9"/>
      <c r="D112" s="9"/>
      <c r="E112" s="9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3:19" x14ac:dyDescent="0.25">
      <c r="C113" s="9"/>
      <c r="D113" s="9"/>
      <c r="E113" s="9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3:19" x14ac:dyDescent="0.25">
      <c r="C114" s="9"/>
      <c r="D114" s="9"/>
      <c r="E114" s="9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3:19" x14ac:dyDescent="0.25">
      <c r="C115" s="9"/>
      <c r="D115" s="9"/>
      <c r="E115" s="9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3:19" x14ac:dyDescent="0.25">
      <c r="C116" s="9"/>
      <c r="D116" s="9"/>
      <c r="E116" s="9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3:19" x14ac:dyDescent="0.25">
      <c r="C117" s="9"/>
      <c r="D117" s="9"/>
      <c r="E117" s="9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3:19" x14ac:dyDescent="0.25">
      <c r="C118" s="9"/>
      <c r="D118" s="9"/>
      <c r="E118" s="9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3:19" x14ac:dyDescent="0.25">
      <c r="C119" s="9"/>
      <c r="D119" s="9"/>
      <c r="E119" s="9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3:19" x14ac:dyDescent="0.25">
      <c r="C120" s="9"/>
      <c r="D120" s="9"/>
      <c r="E120" s="9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3:19" x14ac:dyDescent="0.25">
      <c r="C121" s="9"/>
      <c r="D121" s="9"/>
      <c r="E121" s="9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3:19" x14ac:dyDescent="0.25">
      <c r="C122" s="9"/>
      <c r="D122" s="9"/>
      <c r="E122" s="9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3:19" x14ac:dyDescent="0.25">
      <c r="C123" s="9"/>
      <c r="D123" s="9"/>
      <c r="E123" s="9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3:19" x14ac:dyDescent="0.25">
      <c r="C124" s="9"/>
      <c r="D124" s="9"/>
      <c r="E124" s="9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3:19" x14ac:dyDescent="0.25">
      <c r="C125" s="9"/>
      <c r="D125" s="9"/>
      <c r="E125" s="9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3:19" x14ac:dyDescent="0.25">
      <c r="C126" s="9"/>
      <c r="D126" s="9"/>
      <c r="E126" s="9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3:19" x14ac:dyDescent="0.25">
      <c r="C127" s="9"/>
      <c r="D127" s="9"/>
      <c r="E127" s="9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3:19" x14ac:dyDescent="0.25">
      <c r="C128" s="9"/>
      <c r="D128" s="9"/>
      <c r="E128" s="9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3:19" x14ac:dyDescent="0.25">
      <c r="C129" s="9"/>
      <c r="D129" s="9"/>
      <c r="E129" s="9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3:19" x14ac:dyDescent="0.25">
      <c r="C130" s="9"/>
      <c r="D130" s="9"/>
      <c r="E130" s="9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3:19" x14ac:dyDescent="0.25">
      <c r="C131" s="9"/>
      <c r="D131" s="9"/>
      <c r="E131" s="9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3:19" x14ac:dyDescent="0.25">
      <c r="C132" s="9"/>
      <c r="D132" s="9"/>
      <c r="E132" s="9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3:19" x14ac:dyDescent="0.25">
      <c r="C133" s="9"/>
      <c r="D133" s="9"/>
      <c r="E133" s="9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3:19" x14ac:dyDescent="0.25">
      <c r="C134" s="9"/>
      <c r="D134" s="9"/>
      <c r="E134" s="9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3:19" x14ac:dyDescent="0.25">
      <c r="C135" s="9"/>
      <c r="D135" s="9"/>
      <c r="E135" s="9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3:19" x14ac:dyDescent="0.25">
      <c r="C136" s="9"/>
      <c r="D136" s="9"/>
      <c r="E136" s="9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3:19" x14ac:dyDescent="0.25">
      <c r="C137" s="9"/>
      <c r="D137" s="9"/>
      <c r="E137" s="9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3:19" x14ac:dyDescent="0.25">
      <c r="C138" s="9"/>
      <c r="D138" s="9"/>
      <c r="E138" s="9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3:19" x14ac:dyDescent="0.25">
      <c r="C139" s="9"/>
      <c r="D139" s="9"/>
      <c r="E139" s="9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3:19" x14ac:dyDescent="0.25">
      <c r="C140" s="9"/>
      <c r="D140" s="9"/>
      <c r="E140" s="9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3:19" x14ac:dyDescent="0.25">
      <c r="C141" s="9"/>
      <c r="D141" s="9"/>
      <c r="E141" s="9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3:19" x14ac:dyDescent="0.25">
      <c r="C142" s="9"/>
      <c r="D142" s="9"/>
      <c r="E142" s="9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3:19" x14ac:dyDescent="0.25">
      <c r="C143" s="9"/>
      <c r="D143" s="9"/>
      <c r="E143" s="9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3:19" x14ac:dyDescent="0.25">
      <c r="C144" s="9"/>
      <c r="D144" s="9"/>
      <c r="E144" s="9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3:19" x14ac:dyDescent="0.25">
      <c r="C145" s="9"/>
      <c r="D145" s="9"/>
      <c r="E145" s="9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3:19" x14ac:dyDescent="0.25">
      <c r="C146" s="9"/>
      <c r="D146" s="9"/>
      <c r="E146" s="9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3:19" x14ac:dyDescent="0.25">
      <c r="C147" s="9"/>
      <c r="D147" s="9"/>
      <c r="E147" s="9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3:19" x14ac:dyDescent="0.25">
      <c r="C148" s="9"/>
      <c r="D148" s="9"/>
      <c r="E148" s="9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3:19" x14ac:dyDescent="0.25">
      <c r="C149" s="9"/>
      <c r="D149" s="9"/>
      <c r="E149" s="9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3:19" x14ac:dyDescent="0.25">
      <c r="C150" s="9"/>
      <c r="D150" s="9"/>
      <c r="E150" s="9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3:19" x14ac:dyDescent="0.25">
      <c r="C151" s="9"/>
      <c r="D151" s="9"/>
      <c r="E151" s="9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3:19" x14ac:dyDescent="0.25">
      <c r="C152" s="9"/>
      <c r="D152" s="9"/>
      <c r="E152" s="9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3:19" x14ac:dyDescent="0.25">
      <c r="C153" s="9"/>
      <c r="D153" s="9"/>
      <c r="E153" s="9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3:19" x14ac:dyDescent="0.25">
      <c r="C154" s="9"/>
      <c r="D154" s="9"/>
      <c r="E154" s="9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3:19" x14ac:dyDescent="0.25">
      <c r="C155" s="9"/>
      <c r="D155" s="9"/>
      <c r="E155" s="9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3:19" x14ac:dyDescent="0.25">
      <c r="C156" s="9"/>
      <c r="D156" s="9"/>
      <c r="E156" s="9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3:19" x14ac:dyDescent="0.25">
      <c r="C157" s="9"/>
      <c r="D157" s="9"/>
      <c r="E157" s="9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3:19" x14ac:dyDescent="0.25">
      <c r="C158" s="9"/>
      <c r="D158" s="9"/>
      <c r="E158" s="9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3:19" x14ac:dyDescent="0.25">
      <c r="C159" s="9"/>
      <c r="D159" s="9"/>
      <c r="E159" s="9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3:19" x14ac:dyDescent="0.25">
      <c r="C160" s="9"/>
      <c r="D160" s="9"/>
      <c r="E160" s="9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3:19" x14ac:dyDescent="0.25">
      <c r="C161" s="9"/>
      <c r="D161" s="9"/>
      <c r="E161" s="9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3:19" x14ac:dyDescent="0.25">
      <c r="C162" s="9"/>
      <c r="D162" s="9"/>
      <c r="E162" s="9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3:19" x14ac:dyDescent="0.25">
      <c r="C163" s="9"/>
      <c r="D163" s="9"/>
      <c r="E163" s="9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3:19" x14ac:dyDescent="0.25">
      <c r="C164" s="9"/>
      <c r="D164" s="9"/>
      <c r="E164" s="9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3:19" x14ac:dyDescent="0.25">
      <c r="C165" s="9"/>
      <c r="D165" s="9"/>
      <c r="E165" s="9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3:19" x14ac:dyDescent="0.25">
      <c r="C166" s="9"/>
      <c r="D166" s="9"/>
      <c r="E166" s="9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3:19" x14ac:dyDescent="0.25">
      <c r="C167" s="9"/>
      <c r="D167" s="9"/>
      <c r="E167" s="9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3:19" x14ac:dyDescent="0.25">
      <c r="C168" s="9"/>
      <c r="D168" s="9"/>
      <c r="E168" s="9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3:19" x14ac:dyDescent="0.25">
      <c r="C169" s="9"/>
      <c r="D169" s="9"/>
      <c r="E169" s="9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3:19" x14ac:dyDescent="0.25">
      <c r="C170" s="9"/>
      <c r="D170" s="9"/>
      <c r="E170" s="9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3:19" x14ac:dyDescent="0.25">
      <c r="C171" s="9"/>
      <c r="D171" s="9"/>
      <c r="E171" s="9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3:19" x14ac:dyDescent="0.25">
      <c r="C172" s="9"/>
      <c r="D172" s="9"/>
      <c r="E172" s="9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3:19" x14ac:dyDescent="0.25">
      <c r="C173" s="9"/>
      <c r="D173" s="9"/>
      <c r="E173" s="9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3:19" x14ac:dyDescent="0.25">
      <c r="C174" s="9"/>
      <c r="D174" s="9"/>
      <c r="E174" s="9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3:19" x14ac:dyDescent="0.25">
      <c r="C175" s="9"/>
      <c r="D175" s="9"/>
      <c r="E175" s="9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3:19" x14ac:dyDescent="0.25">
      <c r="C176" s="9"/>
      <c r="D176" s="9"/>
      <c r="E176" s="9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3:19" x14ac:dyDescent="0.25">
      <c r="C177" s="9"/>
      <c r="D177" s="9"/>
      <c r="E177" s="9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3:19" x14ac:dyDescent="0.25">
      <c r="C178" s="9"/>
      <c r="D178" s="9"/>
      <c r="E178" s="9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3:19" x14ac:dyDescent="0.25">
      <c r="C179" s="9"/>
      <c r="D179" s="9"/>
      <c r="E179" s="9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3:19" x14ac:dyDescent="0.25">
      <c r="C180" s="9"/>
      <c r="D180" s="9"/>
      <c r="E180" s="9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3:19" x14ac:dyDescent="0.25">
      <c r="C181" s="9"/>
      <c r="D181" s="9"/>
      <c r="E181" s="9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3:19" x14ac:dyDescent="0.25">
      <c r="C182" s="9"/>
      <c r="D182" s="9"/>
      <c r="E182" s="9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3:19" x14ac:dyDescent="0.25">
      <c r="C183" s="9"/>
      <c r="D183" s="9"/>
      <c r="E183" s="9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3:19" x14ac:dyDescent="0.25">
      <c r="C184" s="9"/>
      <c r="D184" s="9"/>
      <c r="E184" s="9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3:19" x14ac:dyDescent="0.25">
      <c r="C185" s="9"/>
      <c r="D185" s="9"/>
      <c r="E185" s="9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3:19" x14ac:dyDescent="0.25">
      <c r="C186" s="9"/>
      <c r="D186" s="9"/>
      <c r="E186" s="9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3:19" x14ac:dyDescent="0.25">
      <c r="C187" s="9"/>
      <c r="D187" s="9"/>
      <c r="E187" s="9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3:19" x14ac:dyDescent="0.25">
      <c r="C188" s="9"/>
      <c r="D188" s="9"/>
      <c r="E188" s="9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3:19" x14ac:dyDescent="0.25">
      <c r="C189" s="9"/>
      <c r="D189" s="9"/>
      <c r="E189" s="9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3:19" x14ac:dyDescent="0.25">
      <c r="C190" s="9"/>
      <c r="D190" s="9"/>
      <c r="E190" s="9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3:19" x14ac:dyDescent="0.25">
      <c r="C191" s="9"/>
      <c r="D191" s="9"/>
      <c r="E191" s="9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3:19" x14ac:dyDescent="0.25">
      <c r="C192" s="9"/>
      <c r="D192" s="9"/>
      <c r="E192" s="9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3:19" x14ac:dyDescent="0.25">
      <c r="C193" s="9"/>
      <c r="D193" s="9"/>
      <c r="E193" s="9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3:19" x14ac:dyDescent="0.25">
      <c r="C194" s="9"/>
      <c r="D194" s="9"/>
      <c r="E194" s="9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3:19" x14ac:dyDescent="0.25">
      <c r="C195" s="9"/>
      <c r="D195" s="9"/>
      <c r="E195" s="9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3:19" x14ac:dyDescent="0.25">
      <c r="C196" s="9"/>
      <c r="D196" s="9"/>
      <c r="E196" s="9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3:19" x14ac:dyDescent="0.25">
      <c r="C197" s="9"/>
      <c r="D197" s="9"/>
      <c r="E197" s="9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3:19" x14ac:dyDescent="0.25">
      <c r="C198" s="9"/>
      <c r="D198" s="9"/>
      <c r="E198" s="9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3:19" x14ac:dyDescent="0.25">
      <c r="C199" s="9"/>
      <c r="D199" s="9"/>
      <c r="E199" s="9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3:19" x14ac:dyDescent="0.25">
      <c r="C200" s="9"/>
      <c r="D200" s="9"/>
      <c r="E200" s="9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3:19" x14ac:dyDescent="0.25">
      <c r="C201" s="9"/>
      <c r="D201" s="9"/>
      <c r="E201" s="9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3:19" x14ac:dyDescent="0.25">
      <c r="C202" s="9"/>
      <c r="D202" s="9"/>
      <c r="E202" s="9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3:19" x14ac:dyDescent="0.25">
      <c r="C203" s="9"/>
      <c r="D203" s="9"/>
      <c r="E203" s="9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3:19" x14ac:dyDescent="0.25">
      <c r="C204" s="9"/>
      <c r="D204" s="9"/>
      <c r="E204" s="9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3:19" x14ac:dyDescent="0.25">
      <c r="C205" s="9"/>
      <c r="D205" s="9"/>
      <c r="E205" s="9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3:19" x14ac:dyDescent="0.25">
      <c r="C206" s="9"/>
      <c r="D206" s="9"/>
      <c r="E206" s="9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3:19" x14ac:dyDescent="0.25">
      <c r="C207" s="9"/>
      <c r="D207" s="9"/>
      <c r="E207" s="9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3:19" x14ac:dyDescent="0.25">
      <c r="C208" s="9"/>
      <c r="D208" s="9"/>
      <c r="E208" s="9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3:19" x14ac:dyDescent="0.25">
      <c r="C209" s="9"/>
      <c r="D209" s="9"/>
      <c r="E209" s="9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3:19" x14ac:dyDescent="0.25">
      <c r="C210" s="9"/>
      <c r="D210" s="9"/>
      <c r="E210" s="9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3:19" x14ac:dyDescent="0.25">
      <c r="C211" s="9"/>
      <c r="D211" s="9"/>
      <c r="E211" s="9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3:19" x14ac:dyDescent="0.25">
      <c r="C212" s="9"/>
      <c r="D212" s="9"/>
      <c r="E212" s="9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3:19" x14ac:dyDescent="0.25">
      <c r="C213" s="9"/>
      <c r="D213" s="9"/>
      <c r="E213" s="9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3:19" x14ac:dyDescent="0.25">
      <c r="C214" s="9"/>
      <c r="D214" s="9"/>
      <c r="E214" s="9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3:19" x14ac:dyDescent="0.25">
      <c r="C215" s="9"/>
      <c r="D215" s="9"/>
      <c r="E215" s="9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3:19" x14ac:dyDescent="0.25">
      <c r="C216" s="9"/>
      <c r="D216" s="9"/>
      <c r="E216" s="9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3:19" x14ac:dyDescent="0.25">
      <c r="C217" s="9"/>
      <c r="D217" s="9"/>
      <c r="E217" s="9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3:19" x14ac:dyDescent="0.25">
      <c r="C218" s="9"/>
      <c r="D218" s="9"/>
      <c r="E218" s="9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3:19" x14ac:dyDescent="0.25">
      <c r="C219" s="9"/>
      <c r="D219" s="9"/>
      <c r="E219" s="9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3:19" x14ac:dyDescent="0.25">
      <c r="C220" s="9"/>
      <c r="D220" s="9"/>
      <c r="E220" s="9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3:19" x14ac:dyDescent="0.25">
      <c r="C221" s="9"/>
      <c r="D221" s="9"/>
      <c r="E221" s="9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3:19" x14ac:dyDescent="0.25">
      <c r="C222" s="9"/>
      <c r="D222" s="9"/>
      <c r="E222" s="9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3:19" x14ac:dyDescent="0.25">
      <c r="C223" s="9"/>
      <c r="D223" s="9"/>
      <c r="E223" s="9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3:19" x14ac:dyDescent="0.25">
      <c r="C224" s="9"/>
      <c r="D224" s="9"/>
      <c r="E224" s="9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3:19" x14ac:dyDescent="0.25">
      <c r="C225" s="9"/>
      <c r="D225" s="9"/>
      <c r="E225" s="9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3:19" x14ac:dyDescent="0.25">
      <c r="C226" s="9"/>
      <c r="D226" s="9"/>
      <c r="E226" s="9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</sheetData>
  <mergeCells count="29">
    <mergeCell ref="E5:F5"/>
    <mergeCell ref="C6:F6"/>
    <mergeCell ref="C25:F25"/>
    <mergeCell ref="G25:J25"/>
    <mergeCell ref="K25:N25"/>
    <mergeCell ref="K6:N6"/>
    <mergeCell ref="O6:R6"/>
    <mergeCell ref="A24:B24"/>
    <mergeCell ref="A7:S7"/>
    <mergeCell ref="A8:A9"/>
    <mergeCell ref="A14:A15"/>
    <mergeCell ref="A18:B18"/>
    <mergeCell ref="A19:S19"/>
    <mergeCell ref="O25:R25"/>
    <mergeCell ref="A1:S1"/>
    <mergeCell ref="A2:S2"/>
    <mergeCell ref="A3:S3"/>
    <mergeCell ref="A4:A6"/>
    <mergeCell ref="B4:B6"/>
    <mergeCell ref="C4:S4"/>
    <mergeCell ref="C5:D5"/>
    <mergeCell ref="G5:H5"/>
    <mergeCell ref="I5:J5"/>
    <mergeCell ref="K5:L5"/>
    <mergeCell ref="M5:N5"/>
    <mergeCell ref="O5:P5"/>
    <mergeCell ref="Q5:R5"/>
    <mergeCell ref="S5:S6"/>
    <mergeCell ref="G6:J6"/>
  </mergeCells>
  <printOptions horizontalCentered="1"/>
  <pageMargins left="0" right="0" top="0" bottom="0" header="0.31496062992125984" footer="0"/>
  <pageSetup paperSize="9" scale="68" orientation="portrait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6"/>
  <sheetViews>
    <sheetView topLeftCell="A13" workbookViewId="0">
      <selection activeCell="N13" sqref="N13"/>
    </sheetView>
  </sheetViews>
  <sheetFormatPr defaultRowHeight="15" x14ac:dyDescent="0.25"/>
  <cols>
    <col min="1" max="1" width="21.5703125" customWidth="1"/>
    <col min="2" max="2" width="26" customWidth="1"/>
    <col min="3" max="3" width="6.28515625" customWidth="1"/>
    <col min="4" max="4" width="6.42578125" customWidth="1"/>
    <col min="5" max="5" width="4.7109375" customWidth="1"/>
    <col min="6" max="6" width="5.85546875" customWidth="1"/>
    <col min="7" max="7" width="4.85546875" customWidth="1"/>
    <col min="8" max="8" width="4.5703125" customWidth="1"/>
    <col min="9" max="9" width="4.7109375" customWidth="1"/>
    <col min="10" max="10" width="7.140625" customWidth="1"/>
    <col min="11" max="11" width="4.5703125" customWidth="1"/>
    <col min="12" max="12" width="5.7109375" customWidth="1"/>
    <col min="13" max="13" width="5" customWidth="1"/>
    <col min="14" max="14" width="6.85546875" customWidth="1"/>
    <col min="15" max="15" width="4.7109375" customWidth="1"/>
    <col min="16" max="16" width="6" customWidth="1"/>
    <col min="17" max="17" width="5.140625" customWidth="1"/>
    <col min="18" max="18" width="5.7109375" customWidth="1"/>
    <col min="19" max="19" width="7.140625" customWidth="1"/>
  </cols>
  <sheetData>
    <row r="1" spans="1:19" ht="18.75" x14ac:dyDescent="0.25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ht="18.75" x14ac:dyDescent="0.25">
      <c r="A2" s="116" t="s">
        <v>30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19.5" thickBot="1" x14ac:dyDescent="0.3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 ht="16.5" thickBot="1" x14ac:dyDescent="0.3">
      <c r="A4" s="118" t="s">
        <v>0</v>
      </c>
      <c r="B4" s="118" t="s">
        <v>16</v>
      </c>
      <c r="C4" s="121" t="s">
        <v>29</v>
      </c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3"/>
      <c r="O4" s="123"/>
      <c r="P4" s="123"/>
      <c r="Q4" s="123"/>
      <c r="R4" s="123"/>
      <c r="S4" s="124"/>
    </row>
    <row r="5" spans="1:19" ht="16.5" thickBot="1" x14ac:dyDescent="0.3">
      <c r="A5" s="119"/>
      <c r="B5" s="119"/>
      <c r="C5" s="155" t="s">
        <v>56</v>
      </c>
      <c r="D5" s="156"/>
      <c r="E5" s="155" t="s">
        <v>57</v>
      </c>
      <c r="F5" s="156"/>
      <c r="G5" s="157" t="s">
        <v>58</v>
      </c>
      <c r="H5" s="158"/>
      <c r="I5" s="157" t="s">
        <v>59</v>
      </c>
      <c r="J5" s="158"/>
      <c r="K5" s="155" t="s">
        <v>60</v>
      </c>
      <c r="L5" s="156"/>
      <c r="M5" s="155" t="s">
        <v>61</v>
      </c>
      <c r="N5" s="156"/>
      <c r="O5" s="155" t="s">
        <v>62</v>
      </c>
      <c r="P5" s="156"/>
      <c r="Q5" s="155" t="s">
        <v>63</v>
      </c>
      <c r="R5" s="156"/>
      <c r="S5" s="127" t="s">
        <v>1</v>
      </c>
    </row>
    <row r="6" spans="1:19" ht="31.5" customHeight="1" thickBot="1" x14ac:dyDescent="0.3">
      <c r="A6" s="120"/>
      <c r="B6" s="120"/>
      <c r="C6" s="129" t="s">
        <v>48</v>
      </c>
      <c r="D6" s="130"/>
      <c r="E6" s="130"/>
      <c r="F6" s="131"/>
      <c r="G6" s="159" t="s">
        <v>76</v>
      </c>
      <c r="H6" s="160"/>
      <c r="I6" s="160"/>
      <c r="J6" s="161"/>
      <c r="K6" s="150" t="s">
        <v>34</v>
      </c>
      <c r="L6" s="151"/>
      <c r="M6" s="152"/>
      <c r="N6" s="153"/>
      <c r="O6" s="132" t="s">
        <v>49</v>
      </c>
      <c r="P6" s="133"/>
      <c r="Q6" s="133"/>
      <c r="R6" s="134"/>
      <c r="S6" s="128"/>
    </row>
    <row r="7" spans="1:19" ht="16.5" thickBot="1" x14ac:dyDescent="0.3">
      <c r="A7" s="137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9"/>
    </row>
    <row r="8" spans="1:19" ht="16.5" customHeight="1" thickBot="1" x14ac:dyDescent="0.3">
      <c r="A8" s="140" t="s">
        <v>19</v>
      </c>
      <c r="B8" s="26" t="s">
        <v>3</v>
      </c>
      <c r="C8" s="85">
        <v>5</v>
      </c>
      <c r="D8" s="85">
        <f>C8*33</f>
        <v>165</v>
      </c>
      <c r="E8" s="85">
        <v>5</v>
      </c>
      <c r="F8" s="85">
        <f>E8*33</f>
        <v>165</v>
      </c>
      <c r="G8" s="98">
        <v>5</v>
      </c>
      <c r="H8" s="98">
        <v>136</v>
      </c>
      <c r="I8" s="98">
        <v>5</v>
      </c>
      <c r="J8" s="98">
        <v>136</v>
      </c>
      <c r="K8" s="63">
        <v>5</v>
      </c>
      <c r="L8" s="63">
        <v>136</v>
      </c>
      <c r="M8" s="63">
        <v>5</v>
      </c>
      <c r="N8" s="63">
        <v>136</v>
      </c>
      <c r="O8" s="63">
        <v>5</v>
      </c>
      <c r="P8" s="63">
        <v>136</v>
      </c>
      <c r="Q8" s="63">
        <v>5</v>
      </c>
      <c r="R8" s="63">
        <v>136</v>
      </c>
      <c r="S8" s="28">
        <f>SUM(C8,G8,K8,O8)</f>
        <v>20</v>
      </c>
    </row>
    <row r="9" spans="1:19" ht="16.5" customHeight="1" thickBot="1" x14ac:dyDescent="0.3">
      <c r="A9" s="141"/>
      <c r="B9" s="2" t="s">
        <v>20</v>
      </c>
      <c r="C9" s="31">
        <v>4</v>
      </c>
      <c r="D9" s="31">
        <f t="shared" ref="D9:D17" si="0">C9*33</f>
        <v>132</v>
      </c>
      <c r="E9" s="31">
        <v>4</v>
      </c>
      <c r="F9" s="85">
        <f t="shared" ref="F9:F17" si="1">E9*33</f>
        <v>132</v>
      </c>
      <c r="G9" s="99">
        <v>4</v>
      </c>
      <c r="H9" s="99">
        <v>136</v>
      </c>
      <c r="I9" s="99">
        <v>4</v>
      </c>
      <c r="J9" s="99">
        <v>136</v>
      </c>
      <c r="K9" s="90">
        <v>4</v>
      </c>
      <c r="L9" s="90">
        <v>136</v>
      </c>
      <c r="M9" s="90">
        <v>4</v>
      </c>
      <c r="N9" s="90">
        <v>136</v>
      </c>
      <c r="O9" s="90">
        <v>4</v>
      </c>
      <c r="P9" s="90">
        <v>136</v>
      </c>
      <c r="Q9" s="90">
        <v>4</v>
      </c>
      <c r="R9" s="90">
        <v>136</v>
      </c>
      <c r="S9" s="28">
        <f t="shared" ref="S9:S17" si="2">SUM(C9,G9,K9,O9)</f>
        <v>16</v>
      </c>
    </row>
    <row r="10" spans="1:19" ht="21.75" customHeight="1" thickBot="1" x14ac:dyDescent="0.3">
      <c r="A10" s="87" t="s">
        <v>13</v>
      </c>
      <c r="B10" s="2" t="s">
        <v>22</v>
      </c>
      <c r="C10" s="31"/>
      <c r="D10" s="31"/>
      <c r="E10" s="31"/>
      <c r="F10" s="85">
        <f t="shared" si="1"/>
        <v>0</v>
      </c>
      <c r="G10" s="99">
        <v>2</v>
      </c>
      <c r="H10" s="99">
        <v>68</v>
      </c>
      <c r="I10" s="99">
        <v>2</v>
      </c>
      <c r="J10" s="99">
        <v>102</v>
      </c>
      <c r="K10" s="90">
        <v>2</v>
      </c>
      <c r="L10" s="90">
        <v>68</v>
      </c>
      <c r="M10" s="90">
        <v>2</v>
      </c>
      <c r="N10" s="90">
        <v>68</v>
      </c>
      <c r="O10" s="90">
        <v>2</v>
      </c>
      <c r="P10" s="90">
        <v>68</v>
      </c>
      <c r="Q10" s="90">
        <v>2</v>
      </c>
      <c r="R10" s="90">
        <v>68</v>
      </c>
      <c r="S10" s="28">
        <f t="shared" si="2"/>
        <v>6</v>
      </c>
    </row>
    <row r="11" spans="1:19" ht="28.5" customHeight="1" thickBot="1" x14ac:dyDescent="0.3">
      <c r="A11" s="87" t="s">
        <v>4</v>
      </c>
      <c r="B11" s="17" t="s">
        <v>5</v>
      </c>
      <c r="C11" s="32">
        <v>4</v>
      </c>
      <c r="D11" s="31">
        <f t="shared" si="0"/>
        <v>132</v>
      </c>
      <c r="E11" s="32">
        <v>4</v>
      </c>
      <c r="F11" s="85">
        <f t="shared" si="1"/>
        <v>132</v>
      </c>
      <c r="G11" s="109">
        <v>4</v>
      </c>
      <c r="H11" s="109">
        <v>136</v>
      </c>
      <c r="I11" s="109">
        <v>4</v>
      </c>
      <c r="J11" s="109">
        <v>136</v>
      </c>
      <c r="K11" s="21">
        <v>4</v>
      </c>
      <c r="L11" s="21">
        <v>136</v>
      </c>
      <c r="M11" s="21">
        <v>4</v>
      </c>
      <c r="N11" s="21">
        <v>136</v>
      </c>
      <c r="O11" s="21">
        <v>4</v>
      </c>
      <c r="P11" s="21">
        <v>136</v>
      </c>
      <c r="Q11" s="21">
        <v>4</v>
      </c>
      <c r="R11" s="5">
        <v>136</v>
      </c>
      <c r="S11" s="28">
        <f t="shared" si="2"/>
        <v>16</v>
      </c>
    </row>
    <row r="12" spans="1:19" ht="36.75" customHeight="1" thickBot="1" x14ac:dyDescent="0.3">
      <c r="A12" s="7" t="s">
        <v>23</v>
      </c>
      <c r="B12" s="20" t="s">
        <v>24</v>
      </c>
      <c r="C12" s="35">
        <v>2</v>
      </c>
      <c r="D12" s="31">
        <f t="shared" si="0"/>
        <v>66</v>
      </c>
      <c r="E12" s="33">
        <v>2</v>
      </c>
      <c r="F12" s="85">
        <f t="shared" si="1"/>
        <v>66</v>
      </c>
      <c r="G12" s="101">
        <v>2</v>
      </c>
      <c r="H12" s="101">
        <v>68</v>
      </c>
      <c r="I12" s="101">
        <v>2</v>
      </c>
      <c r="J12" s="101">
        <v>68</v>
      </c>
      <c r="K12" s="91">
        <v>2</v>
      </c>
      <c r="L12" s="91">
        <v>68</v>
      </c>
      <c r="M12" s="91">
        <v>2</v>
      </c>
      <c r="N12" s="91">
        <v>68</v>
      </c>
      <c r="O12" s="21">
        <v>2</v>
      </c>
      <c r="P12" s="21">
        <v>68</v>
      </c>
      <c r="Q12" s="21">
        <v>2</v>
      </c>
      <c r="R12" s="21">
        <v>68</v>
      </c>
      <c r="S12" s="28">
        <f t="shared" si="2"/>
        <v>8</v>
      </c>
    </row>
    <row r="13" spans="1:19" ht="84" customHeight="1" thickBot="1" x14ac:dyDescent="0.3">
      <c r="A13" s="88" t="s">
        <v>25</v>
      </c>
      <c r="B13" s="18" t="s">
        <v>26</v>
      </c>
      <c r="C13" s="34"/>
      <c r="D13" s="73"/>
      <c r="E13" s="108"/>
      <c r="F13" s="85">
        <f t="shared" si="1"/>
        <v>0</v>
      </c>
      <c r="G13" s="110"/>
      <c r="H13" s="110"/>
      <c r="I13" s="110"/>
      <c r="J13" s="110"/>
      <c r="K13" s="49"/>
      <c r="L13" s="49"/>
      <c r="M13" s="49"/>
      <c r="N13" s="75"/>
      <c r="O13" s="58">
        <v>1</v>
      </c>
      <c r="P13" s="58">
        <v>34</v>
      </c>
      <c r="Q13" s="25">
        <v>1</v>
      </c>
      <c r="R13" s="58">
        <v>34</v>
      </c>
      <c r="S13" s="28">
        <f t="shared" si="2"/>
        <v>1</v>
      </c>
    </row>
    <row r="14" spans="1:19" ht="16.5" thickBot="1" x14ac:dyDescent="0.3">
      <c r="A14" s="142" t="s">
        <v>6</v>
      </c>
      <c r="B14" s="2" t="s">
        <v>7</v>
      </c>
      <c r="C14" s="31">
        <v>1</v>
      </c>
      <c r="D14" s="31">
        <f t="shared" si="0"/>
        <v>33</v>
      </c>
      <c r="E14" s="31">
        <v>1</v>
      </c>
      <c r="F14" s="85">
        <f t="shared" si="1"/>
        <v>33</v>
      </c>
      <c r="G14" s="99">
        <v>1</v>
      </c>
      <c r="H14" s="99">
        <v>34</v>
      </c>
      <c r="I14" s="99">
        <v>1</v>
      </c>
      <c r="J14" s="99">
        <v>34</v>
      </c>
      <c r="K14" s="90">
        <v>1</v>
      </c>
      <c r="L14" s="90">
        <v>34</v>
      </c>
      <c r="M14" s="90">
        <v>1</v>
      </c>
      <c r="N14" s="90">
        <v>34</v>
      </c>
      <c r="O14" s="90">
        <v>1</v>
      </c>
      <c r="P14" s="90">
        <v>34</v>
      </c>
      <c r="Q14" s="90">
        <v>1</v>
      </c>
      <c r="R14" s="90">
        <v>34</v>
      </c>
      <c r="S14" s="28">
        <f t="shared" si="2"/>
        <v>4</v>
      </c>
    </row>
    <row r="15" spans="1:19" ht="31.5" customHeight="1" thickBot="1" x14ac:dyDescent="0.3">
      <c r="A15" s="143"/>
      <c r="B15" s="2" t="s">
        <v>8</v>
      </c>
      <c r="C15" s="31">
        <v>1</v>
      </c>
      <c r="D15" s="31">
        <f t="shared" si="0"/>
        <v>33</v>
      </c>
      <c r="E15" s="31">
        <v>1</v>
      </c>
      <c r="F15" s="85">
        <f t="shared" si="1"/>
        <v>33</v>
      </c>
      <c r="G15" s="99">
        <v>1</v>
      </c>
      <c r="H15" s="99">
        <v>34</v>
      </c>
      <c r="I15" s="99">
        <v>1</v>
      </c>
      <c r="J15" s="99">
        <v>34</v>
      </c>
      <c r="K15" s="90">
        <v>1</v>
      </c>
      <c r="L15" s="90">
        <v>34</v>
      </c>
      <c r="M15" s="90">
        <v>1</v>
      </c>
      <c r="N15" s="90">
        <v>34</v>
      </c>
      <c r="O15" s="90">
        <v>1</v>
      </c>
      <c r="P15" s="90">
        <v>34</v>
      </c>
      <c r="Q15" s="90">
        <v>1</v>
      </c>
      <c r="R15" s="90">
        <v>34</v>
      </c>
      <c r="S15" s="28">
        <f t="shared" si="2"/>
        <v>4</v>
      </c>
    </row>
    <row r="16" spans="1:19" ht="21.75" customHeight="1" thickBot="1" x14ac:dyDescent="0.3">
      <c r="A16" s="89" t="s">
        <v>9</v>
      </c>
      <c r="B16" s="2" t="s">
        <v>75</v>
      </c>
      <c r="C16" s="31">
        <v>1</v>
      </c>
      <c r="D16" s="31">
        <f t="shared" si="0"/>
        <v>33</v>
      </c>
      <c r="E16" s="31">
        <v>1</v>
      </c>
      <c r="F16" s="85">
        <f t="shared" si="1"/>
        <v>33</v>
      </c>
      <c r="G16" s="99">
        <v>1</v>
      </c>
      <c r="H16" s="99">
        <v>34</v>
      </c>
      <c r="I16" s="99">
        <v>1</v>
      </c>
      <c r="J16" s="99">
        <v>34</v>
      </c>
      <c r="K16" s="90">
        <v>1</v>
      </c>
      <c r="L16" s="90">
        <v>34</v>
      </c>
      <c r="M16" s="90">
        <v>1</v>
      </c>
      <c r="N16" s="90">
        <v>34</v>
      </c>
      <c r="O16" s="90">
        <v>1</v>
      </c>
      <c r="P16" s="90">
        <v>34</v>
      </c>
      <c r="Q16" s="90">
        <v>1</v>
      </c>
      <c r="R16" s="90">
        <v>34</v>
      </c>
      <c r="S16" s="28">
        <f t="shared" si="2"/>
        <v>4</v>
      </c>
    </row>
    <row r="17" spans="1:19" ht="21" customHeight="1" thickBot="1" x14ac:dyDescent="0.3">
      <c r="A17" s="87" t="s">
        <v>27</v>
      </c>
      <c r="B17" s="2" t="s">
        <v>10</v>
      </c>
      <c r="C17" s="31">
        <v>2</v>
      </c>
      <c r="D17" s="31">
        <f t="shared" si="0"/>
        <v>66</v>
      </c>
      <c r="E17" s="31">
        <v>2</v>
      </c>
      <c r="F17" s="85">
        <f t="shared" si="1"/>
        <v>66</v>
      </c>
      <c r="G17" s="99">
        <v>2</v>
      </c>
      <c r="H17" s="99">
        <v>68</v>
      </c>
      <c r="I17" s="99">
        <v>2</v>
      </c>
      <c r="J17" s="99">
        <v>68</v>
      </c>
      <c r="K17" s="90">
        <v>2</v>
      </c>
      <c r="L17" s="90">
        <v>68</v>
      </c>
      <c r="M17" s="90">
        <v>2</v>
      </c>
      <c r="N17" s="90">
        <v>68</v>
      </c>
      <c r="O17" s="90">
        <v>2</v>
      </c>
      <c r="P17" s="90">
        <v>68</v>
      </c>
      <c r="Q17" s="90">
        <v>2</v>
      </c>
      <c r="R17" s="90">
        <v>68</v>
      </c>
      <c r="S17" s="28">
        <f t="shared" si="2"/>
        <v>8</v>
      </c>
    </row>
    <row r="18" spans="1:19" ht="15.75" x14ac:dyDescent="0.25">
      <c r="A18" s="144" t="s">
        <v>11</v>
      </c>
      <c r="B18" s="145"/>
      <c r="C18" s="80">
        <f>SUM(C8:C17)</f>
        <v>20</v>
      </c>
      <c r="D18" s="80">
        <f t="shared" ref="D18:R18" si="3">SUM(D8:D17)</f>
        <v>660</v>
      </c>
      <c r="E18" s="80">
        <f t="shared" si="3"/>
        <v>20</v>
      </c>
      <c r="F18" s="80">
        <f t="shared" si="3"/>
        <v>660</v>
      </c>
      <c r="G18" s="80">
        <f t="shared" si="3"/>
        <v>22</v>
      </c>
      <c r="H18" s="80">
        <f t="shared" si="3"/>
        <v>714</v>
      </c>
      <c r="I18" s="80">
        <f t="shared" si="3"/>
        <v>22</v>
      </c>
      <c r="J18" s="80">
        <f t="shared" si="3"/>
        <v>748</v>
      </c>
      <c r="K18" s="80">
        <f t="shared" si="3"/>
        <v>22</v>
      </c>
      <c r="L18" s="80">
        <f t="shared" si="3"/>
        <v>714</v>
      </c>
      <c r="M18" s="80">
        <f t="shared" si="3"/>
        <v>22</v>
      </c>
      <c r="N18" s="80">
        <f t="shared" si="3"/>
        <v>714</v>
      </c>
      <c r="O18" s="80">
        <f t="shared" si="3"/>
        <v>23</v>
      </c>
      <c r="P18" s="80">
        <f t="shared" si="3"/>
        <v>748</v>
      </c>
      <c r="Q18" s="80">
        <f t="shared" si="3"/>
        <v>23</v>
      </c>
      <c r="R18" s="80">
        <f t="shared" si="3"/>
        <v>748</v>
      </c>
      <c r="S18" s="80">
        <f>SUM(C18,G18,K18,O18)</f>
        <v>87</v>
      </c>
    </row>
    <row r="19" spans="1:19" ht="15.75" x14ac:dyDescent="0.25">
      <c r="A19" s="146" t="s">
        <v>17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</row>
    <row r="20" spans="1:19" ht="15.75" x14ac:dyDescent="0.25">
      <c r="A20" s="154" t="s">
        <v>4</v>
      </c>
      <c r="B20" s="50" t="s">
        <v>50</v>
      </c>
      <c r="C20" s="78"/>
      <c r="D20" s="78" t="s">
        <v>18</v>
      </c>
      <c r="E20" s="78"/>
      <c r="F20" s="78"/>
      <c r="G20" s="103" t="s">
        <v>18</v>
      </c>
      <c r="H20" s="103" t="s">
        <v>18</v>
      </c>
      <c r="I20" s="103"/>
      <c r="J20" s="103"/>
      <c r="K20" s="57" t="s">
        <v>18</v>
      </c>
      <c r="L20" s="57" t="s">
        <v>18</v>
      </c>
      <c r="M20" s="57"/>
      <c r="N20" s="57"/>
      <c r="O20" s="57" t="s">
        <v>18</v>
      </c>
      <c r="P20" s="57" t="s">
        <v>18</v>
      </c>
      <c r="Q20" s="57"/>
      <c r="R20" s="57"/>
      <c r="S20" s="57" t="s">
        <v>18</v>
      </c>
    </row>
    <row r="21" spans="1:19" ht="15.75" x14ac:dyDescent="0.25">
      <c r="A21" s="154"/>
      <c r="B21" s="50" t="s">
        <v>51</v>
      </c>
      <c r="C21" s="74" t="s">
        <v>18</v>
      </c>
      <c r="D21" s="74" t="s">
        <v>18</v>
      </c>
      <c r="E21" s="74"/>
      <c r="F21" s="74"/>
      <c r="G21" s="104"/>
      <c r="H21" s="104"/>
      <c r="I21" s="104"/>
      <c r="J21" s="104"/>
      <c r="K21" s="86"/>
      <c r="L21" s="86"/>
      <c r="M21" s="86"/>
      <c r="N21" s="86"/>
      <c r="O21" s="86" t="s">
        <v>18</v>
      </c>
      <c r="P21" s="86"/>
      <c r="Q21" s="86"/>
      <c r="R21" s="86"/>
      <c r="S21" s="56" t="s">
        <v>18</v>
      </c>
    </row>
    <row r="22" spans="1:19" ht="32.25" thickBot="1" x14ac:dyDescent="0.3">
      <c r="A22" s="88" t="s">
        <v>18</v>
      </c>
      <c r="B22" s="107" t="s">
        <v>52</v>
      </c>
      <c r="C22" s="31"/>
      <c r="D22" s="31"/>
      <c r="E22" s="31">
        <v>1</v>
      </c>
      <c r="F22" s="31">
        <v>33</v>
      </c>
      <c r="G22" s="99" t="s">
        <v>18</v>
      </c>
      <c r="H22" s="99" t="s">
        <v>18</v>
      </c>
      <c r="I22" s="99">
        <v>1</v>
      </c>
      <c r="J22" s="99">
        <v>34</v>
      </c>
      <c r="K22" s="90" t="s">
        <v>18</v>
      </c>
      <c r="L22" s="90" t="s">
        <v>18</v>
      </c>
      <c r="M22" s="90">
        <v>1</v>
      </c>
      <c r="N22" s="90">
        <v>34</v>
      </c>
      <c r="O22" s="90"/>
      <c r="P22" s="90"/>
      <c r="Q22" s="90"/>
      <c r="R22" s="90"/>
      <c r="S22" s="24">
        <f>SUM(E22,G22,K22)</f>
        <v>1</v>
      </c>
    </row>
    <row r="23" spans="1:19" ht="24.75" customHeight="1" thickBot="1" x14ac:dyDescent="0.3">
      <c r="A23" s="87" t="s">
        <v>13</v>
      </c>
      <c r="B23" s="2" t="s">
        <v>37</v>
      </c>
      <c r="C23" s="31">
        <v>1</v>
      </c>
      <c r="D23" s="31">
        <v>33</v>
      </c>
      <c r="E23" s="31"/>
      <c r="F23" s="31"/>
      <c r="G23" s="99">
        <v>1</v>
      </c>
      <c r="H23" s="99">
        <v>34</v>
      </c>
      <c r="I23" s="99" t="s">
        <v>18</v>
      </c>
      <c r="J23" s="99" t="s">
        <v>18</v>
      </c>
      <c r="K23" s="90">
        <v>1</v>
      </c>
      <c r="L23" s="90">
        <v>34</v>
      </c>
      <c r="M23" s="90" t="s">
        <v>18</v>
      </c>
      <c r="N23" s="90" t="s">
        <v>18</v>
      </c>
      <c r="O23" s="90"/>
      <c r="P23" s="90"/>
      <c r="Q23" s="90"/>
      <c r="R23" s="90"/>
      <c r="S23" s="24">
        <f>SUM(C23,I23,M23)</f>
        <v>1</v>
      </c>
    </row>
    <row r="24" spans="1:19" ht="16.5" thickBot="1" x14ac:dyDescent="0.3">
      <c r="A24" s="11" t="s">
        <v>15</v>
      </c>
      <c r="B24" s="16"/>
      <c r="C24" s="79">
        <f>SUM(C20:C23)</f>
        <v>1</v>
      </c>
      <c r="D24" s="79">
        <f t="shared" ref="D24:R24" si="4">SUM(D20:D23)</f>
        <v>33</v>
      </c>
      <c r="E24" s="79">
        <f t="shared" si="4"/>
        <v>1</v>
      </c>
      <c r="F24" s="79">
        <f t="shared" si="4"/>
        <v>33</v>
      </c>
      <c r="G24" s="79">
        <f t="shared" si="4"/>
        <v>1</v>
      </c>
      <c r="H24" s="79">
        <f t="shared" si="4"/>
        <v>34</v>
      </c>
      <c r="I24" s="79">
        <f t="shared" si="4"/>
        <v>1</v>
      </c>
      <c r="J24" s="79">
        <f t="shared" si="4"/>
        <v>34</v>
      </c>
      <c r="K24" s="79">
        <f t="shared" si="4"/>
        <v>1</v>
      </c>
      <c r="L24" s="79">
        <f t="shared" si="4"/>
        <v>34</v>
      </c>
      <c r="M24" s="79">
        <f t="shared" si="4"/>
        <v>1</v>
      </c>
      <c r="N24" s="79">
        <f t="shared" si="4"/>
        <v>34</v>
      </c>
      <c r="O24" s="79">
        <f t="shared" si="4"/>
        <v>0</v>
      </c>
      <c r="P24" s="79">
        <f t="shared" si="4"/>
        <v>0</v>
      </c>
      <c r="Q24" s="79">
        <f t="shared" si="4"/>
        <v>0</v>
      </c>
      <c r="R24" s="79">
        <f t="shared" si="4"/>
        <v>0</v>
      </c>
      <c r="S24" s="79">
        <f>SUM(S22:S23)</f>
        <v>2</v>
      </c>
    </row>
    <row r="25" spans="1:19" ht="16.5" thickBot="1" x14ac:dyDescent="0.3">
      <c r="A25" s="135" t="s">
        <v>12</v>
      </c>
      <c r="B25" s="136"/>
      <c r="C25" s="39">
        <f>SUM(C18,C24)</f>
        <v>21</v>
      </c>
      <c r="D25" s="39">
        <f t="shared" ref="D25:R25" si="5">SUM(D18,D24)</f>
        <v>693</v>
      </c>
      <c r="E25" s="39">
        <f t="shared" si="5"/>
        <v>21</v>
      </c>
      <c r="F25" s="39">
        <f t="shared" si="5"/>
        <v>693</v>
      </c>
      <c r="G25" s="39">
        <f t="shared" si="5"/>
        <v>23</v>
      </c>
      <c r="H25" s="39">
        <f t="shared" si="5"/>
        <v>748</v>
      </c>
      <c r="I25" s="39">
        <f t="shared" si="5"/>
        <v>23</v>
      </c>
      <c r="J25" s="39">
        <f t="shared" si="5"/>
        <v>782</v>
      </c>
      <c r="K25" s="39">
        <f t="shared" si="5"/>
        <v>23</v>
      </c>
      <c r="L25" s="39">
        <f t="shared" si="5"/>
        <v>748</v>
      </c>
      <c r="M25" s="39">
        <f t="shared" si="5"/>
        <v>23</v>
      </c>
      <c r="N25" s="39">
        <f t="shared" si="5"/>
        <v>748</v>
      </c>
      <c r="O25" s="39">
        <f t="shared" si="5"/>
        <v>23</v>
      </c>
      <c r="P25" s="39">
        <f t="shared" si="5"/>
        <v>748</v>
      </c>
      <c r="Q25" s="39">
        <f t="shared" si="5"/>
        <v>23</v>
      </c>
      <c r="R25" s="39">
        <f t="shared" si="5"/>
        <v>748</v>
      </c>
      <c r="S25" s="39">
        <f>SUM(C25,G25,K25,O25)</f>
        <v>90</v>
      </c>
    </row>
    <row r="26" spans="1:19" ht="16.5" thickBot="1" x14ac:dyDescent="0.3">
      <c r="A26" s="22"/>
      <c r="B26" s="23" t="s">
        <v>46</v>
      </c>
      <c r="C26" s="113">
        <f>C25*33</f>
        <v>693</v>
      </c>
      <c r="D26" s="114"/>
      <c r="E26" s="114"/>
      <c r="F26" s="115"/>
      <c r="G26" s="113">
        <f>G25*34</f>
        <v>782</v>
      </c>
      <c r="H26" s="114"/>
      <c r="I26" s="114"/>
      <c r="J26" s="115"/>
      <c r="K26" s="113">
        <f>K25*34</f>
        <v>782</v>
      </c>
      <c r="L26" s="114"/>
      <c r="M26" s="114"/>
      <c r="N26" s="115"/>
      <c r="O26" s="113">
        <f>O25*34</f>
        <v>782</v>
      </c>
      <c r="P26" s="114"/>
      <c r="Q26" s="114"/>
      <c r="R26" s="115"/>
      <c r="S26" s="30">
        <f>SUM(C26:R26)</f>
        <v>3039</v>
      </c>
    </row>
  </sheetData>
  <mergeCells count="30">
    <mergeCell ref="A1:S1"/>
    <mergeCell ref="A2:S2"/>
    <mergeCell ref="A3:S3"/>
    <mergeCell ref="A4:A6"/>
    <mergeCell ref="B4:B6"/>
    <mergeCell ref="C4:S4"/>
    <mergeCell ref="C5:D5"/>
    <mergeCell ref="E5:F5"/>
    <mergeCell ref="G5:H5"/>
    <mergeCell ref="I5:J5"/>
    <mergeCell ref="S5:S6"/>
    <mergeCell ref="C6:F6"/>
    <mergeCell ref="G6:J6"/>
    <mergeCell ref="K6:N6"/>
    <mergeCell ref="O6:R6"/>
    <mergeCell ref="A20:A21"/>
    <mergeCell ref="K5:L5"/>
    <mergeCell ref="M5:N5"/>
    <mergeCell ref="O5:P5"/>
    <mergeCell ref="Q5:R5"/>
    <mergeCell ref="A7:S7"/>
    <mergeCell ref="A8:A9"/>
    <mergeCell ref="A14:A15"/>
    <mergeCell ref="A18:B18"/>
    <mergeCell ref="A19:S19"/>
    <mergeCell ref="A25:B25"/>
    <mergeCell ref="C26:F26"/>
    <mergeCell ref="G26:J26"/>
    <mergeCell ref="K26:N26"/>
    <mergeCell ref="O26:R26"/>
  </mergeCells>
  <pageMargins left="0.7" right="0.7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28"/>
  <sheetViews>
    <sheetView view="pageBreakPreview" topLeftCell="A4" zoomScaleNormal="100" zoomScaleSheetLayoutView="100" workbookViewId="0">
      <selection activeCell="O12" sqref="O12"/>
    </sheetView>
  </sheetViews>
  <sheetFormatPr defaultRowHeight="15.75" x14ac:dyDescent="0.25"/>
  <cols>
    <col min="1" max="1" width="29.28515625" style="1" customWidth="1"/>
    <col min="2" max="2" width="29.7109375" style="1" customWidth="1"/>
    <col min="3" max="3" width="4.42578125" style="10" customWidth="1"/>
    <col min="4" max="4" width="4.85546875" style="10" customWidth="1"/>
    <col min="5" max="5" width="4.28515625" style="10" customWidth="1"/>
    <col min="6" max="6" width="5.5703125" style="10" customWidth="1"/>
    <col min="7" max="7" width="4.42578125" style="8" customWidth="1"/>
    <col min="8" max="8" width="4.7109375" style="8" customWidth="1"/>
    <col min="9" max="9" width="4.28515625" style="8" customWidth="1"/>
    <col min="10" max="10" width="4.7109375" style="8" customWidth="1"/>
    <col min="11" max="11" width="4.28515625" style="8" customWidth="1"/>
    <col min="12" max="12" width="4.7109375" style="8" customWidth="1"/>
    <col min="13" max="13" width="4" style="8" customWidth="1"/>
    <col min="14" max="14" width="5.5703125" style="8" customWidth="1"/>
    <col min="15" max="15" width="4.5703125" style="8" customWidth="1"/>
    <col min="16" max="16" width="5.42578125" style="8" customWidth="1"/>
    <col min="17" max="17" width="4.28515625" style="8" customWidth="1"/>
    <col min="18" max="18" width="4.5703125" style="8" customWidth="1"/>
    <col min="19" max="19" width="7.5703125" style="8" customWidth="1"/>
    <col min="20" max="16384" width="9.140625" style="1"/>
  </cols>
  <sheetData>
    <row r="1" spans="1:22" ht="15.75" customHeight="1" x14ac:dyDescent="0.25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22" ht="15.75" customHeight="1" x14ac:dyDescent="0.25">
      <c r="A2" s="116" t="s">
        <v>33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22" ht="21.75" customHeight="1" thickBot="1" x14ac:dyDescent="0.3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22" ht="16.5" thickBot="1" x14ac:dyDescent="0.3">
      <c r="A4" s="118" t="s">
        <v>0</v>
      </c>
      <c r="B4" s="118" t="s">
        <v>16</v>
      </c>
      <c r="C4" s="121" t="s">
        <v>29</v>
      </c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3"/>
      <c r="O4" s="123"/>
      <c r="P4" s="123"/>
      <c r="Q4" s="123"/>
      <c r="R4" s="123"/>
      <c r="S4" s="124"/>
    </row>
    <row r="5" spans="1:22" ht="22.5" customHeight="1" thickBot="1" x14ac:dyDescent="0.3">
      <c r="A5" s="119"/>
      <c r="B5" s="119"/>
      <c r="C5" s="155" t="s">
        <v>64</v>
      </c>
      <c r="D5" s="156"/>
      <c r="E5" s="155" t="s">
        <v>36</v>
      </c>
      <c r="F5" s="156"/>
      <c r="G5" s="155" t="s">
        <v>65</v>
      </c>
      <c r="H5" s="156"/>
      <c r="I5" s="155" t="s">
        <v>38</v>
      </c>
      <c r="J5" s="156"/>
      <c r="K5" s="157" t="s">
        <v>66</v>
      </c>
      <c r="L5" s="162"/>
      <c r="M5" s="163" t="s">
        <v>39</v>
      </c>
      <c r="N5" s="163"/>
      <c r="O5" s="166" t="s">
        <v>67</v>
      </c>
      <c r="P5" s="166"/>
      <c r="Q5" s="166" t="s">
        <v>40</v>
      </c>
      <c r="R5" s="166"/>
      <c r="S5" s="127" t="s">
        <v>1</v>
      </c>
    </row>
    <row r="6" spans="1:22" ht="46.5" customHeight="1" thickBot="1" x14ac:dyDescent="0.3">
      <c r="A6" s="120"/>
      <c r="B6" s="120"/>
      <c r="C6" s="129" t="s">
        <v>41</v>
      </c>
      <c r="D6" s="130"/>
      <c r="E6" s="130"/>
      <c r="F6" s="131"/>
      <c r="G6" s="129" t="s">
        <v>47</v>
      </c>
      <c r="H6" s="130"/>
      <c r="I6" s="130"/>
      <c r="J6" s="131"/>
      <c r="K6" s="159" t="s">
        <v>78</v>
      </c>
      <c r="L6" s="160"/>
      <c r="M6" s="164"/>
      <c r="N6" s="165"/>
      <c r="O6" s="132" t="s">
        <v>77</v>
      </c>
      <c r="P6" s="133"/>
      <c r="Q6" s="133"/>
      <c r="R6" s="134"/>
      <c r="S6" s="128"/>
      <c r="U6" s="13"/>
      <c r="V6" s="6"/>
    </row>
    <row r="7" spans="1:22" ht="19.5" thickBot="1" x14ac:dyDescent="0.3">
      <c r="A7" s="137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9"/>
      <c r="U7" s="14" t="s">
        <v>18</v>
      </c>
      <c r="V7" s="6"/>
    </row>
    <row r="8" spans="1:22" ht="19.5" thickBot="1" x14ac:dyDescent="0.35">
      <c r="A8" s="140" t="s">
        <v>19</v>
      </c>
      <c r="B8" s="26" t="s">
        <v>3</v>
      </c>
      <c r="C8" s="65">
        <v>4</v>
      </c>
      <c r="D8" s="65">
        <f>C8*33</f>
        <v>132</v>
      </c>
      <c r="E8" s="65">
        <v>4</v>
      </c>
      <c r="F8" s="83">
        <f>E8*33</f>
        <v>132</v>
      </c>
      <c r="G8" s="85">
        <v>5</v>
      </c>
      <c r="H8" s="85">
        <v>170</v>
      </c>
      <c r="I8" s="85">
        <v>5</v>
      </c>
      <c r="J8" s="85">
        <v>170</v>
      </c>
      <c r="K8" s="98">
        <v>5</v>
      </c>
      <c r="L8" s="98">
        <v>170</v>
      </c>
      <c r="M8" s="98">
        <v>5</v>
      </c>
      <c r="N8" s="112">
        <v>170</v>
      </c>
      <c r="O8" s="27">
        <v>5</v>
      </c>
      <c r="P8" s="63">
        <v>170</v>
      </c>
      <c r="Q8" s="27">
        <v>5</v>
      </c>
      <c r="R8" s="63">
        <v>170</v>
      </c>
      <c r="S8" s="28">
        <f t="shared" ref="S8:S18" si="0">SUM(C8,G8,K8,O8)</f>
        <v>19</v>
      </c>
      <c r="U8" s="15"/>
      <c r="V8" s="6"/>
    </row>
    <row r="9" spans="1:22" ht="16.5" customHeight="1" thickBot="1" x14ac:dyDescent="0.3">
      <c r="A9" s="141"/>
      <c r="B9" s="2" t="s">
        <v>20</v>
      </c>
      <c r="C9" s="31">
        <v>4</v>
      </c>
      <c r="D9" s="31">
        <f t="shared" ref="D9:D17" si="1">C9*33</f>
        <v>132</v>
      </c>
      <c r="E9" s="31">
        <v>4</v>
      </c>
      <c r="F9" s="83">
        <f t="shared" ref="F9:F17" si="2">E9*33</f>
        <v>132</v>
      </c>
      <c r="G9" s="31">
        <v>4</v>
      </c>
      <c r="H9" s="31">
        <v>136</v>
      </c>
      <c r="I9" s="31">
        <v>4</v>
      </c>
      <c r="J9" s="31">
        <v>136</v>
      </c>
      <c r="K9" s="99">
        <v>4</v>
      </c>
      <c r="L9" s="99">
        <v>136</v>
      </c>
      <c r="M9" s="99">
        <v>4</v>
      </c>
      <c r="N9" s="99">
        <v>136</v>
      </c>
      <c r="O9" s="3">
        <v>4</v>
      </c>
      <c r="P9" s="64">
        <v>136</v>
      </c>
      <c r="Q9" s="3">
        <v>4</v>
      </c>
      <c r="R9" s="64">
        <v>136</v>
      </c>
      <c r="S9" s="28">
        <f t="shared" si="0"/>
        <v>16</v>
      </c>
      <c r="V9" s="6"/>
    </row>
    <row r="10" spans="1:22" ht="16.5" thickBot="1" x14ac:dyDescent="0.3">
      <c r="A10" s="43" t="s">
        <v>13</v>
      </c>
      <c r="B10" s="2" t="s">
        <v>22</v>
      </c>
      <c r="C10" s="31"/>
      <c r="D10" s="31"/>
      <c r="E10" s="31"/>
      <c r="F10" s="83">
        <f t="shared" si="2"/>
        <v>0</v>
      </c>
      <c r="G10" s="31">
        <v>2</v>
      </c>
      <c r="H10" s="31">
        <v>68</v>
      </c>
      <c r="I10" s="31">
        <v>2</v>
      </c>
      <c r="J10" s="31">
        <v>68</v>
      </c>
      <c r="K10" s="99">
        <v>2</v>
      </c>
      <c r="L10" s="99">
        <v>68</v>
      </c>
      <c r="M10" s="99">
        <v>2</v>
      </c>
      <c r="N10" s="99">
        <v>68</v>
      </c>
      <c r="O10" s="3">
        <v>2</v>
      </c>
      <c r="P10" s="64">
        <v>68</v>
      </c>
      <c r="Q10" s="3">
        <v>2</v>
      </c>
      <c r="R10" s="64">
        <v>68</v>
      </c>
      <c r="S10" s="28">
        <f t="shared" si="0"/>
        <v>6</v>
      </c>
      <c r="V10" s="6"/>
    </row>
    <row r="11" spans="1:22" ht="16.5" thickBot="1" x14ac:dyDescent="0.3">
      <c r="A11" s="43" t="s">
        <v>4</v>
      </c>
      <c r="B11" s="17" t="s">
        <v>5</v>
      </c>
      <c r="C11" s="32">
        <v>4</v>
      </c>
      <c r="D11" s="31">
        <f t="shared" si="1"/>
        <v>132</v>
      </c>
      <c r="E11" s="32">
        <v>4</v>
      </c>
      <c r="F11" s="83">
        <f t="shared" si="2"/>
        <v>132</v>
      </c>
      <c r="G11" s="32">
        <v>4</v>
      </c>
      <c r="H11" s="32">
        <v>136</v>
      </c>
      <c r="I11" s="32">
        <v>4</v>
      </c>
      <c r="J11" s="32">
        <v>136</v>
      </c>
      <c r="K11" s="100">
        <v>4</v>
      </c>
      <c r="L11" s="100">
        <v>136</v>
      </c>
      <c r="M11" s="100">
        <v>4</v>
      </c>
      <c r="N11" s="100">
        <v>136</v>
      </c>
      <c r="O11" s="21">
        <v>4</v>
      </c>
      <c r="P11" s="21">
        <v>136</v>
      </c>
      <c r="Q11" s="21">
        <v>4</v>
      </c>
      <c r="R11" s="5">
        <v>136</v>
      </c>
      <c r="S11" s="28">
        <f t="shared" si="0"/>
        <v>16</v>
      </c>
    </row>
    <row r="12" spans="1:22" ht="32.25" thickBot="1" x14ac:dyDescent="0.3">
      <c r="A12" s="7" t="s">
        <v>23</v>
      </c>
      <c r="B12" s="20" t="s">
        <v>24</v>
      </c>
      <c r="C12" s="35">
        <v>2</v>
      </c>
      <c r="D12" s="31">
        <f t="shared" si="1"/>
        <v>66</v>
      </c>
      <c r="E12" s="33">
        <v>2</v>
      </c>
      <c r="F12" s="83">
        <f t="shared" si="2"/>
        <v>66</v>
      </c>
      <c r="G12" s="33">
        <v>2</v>
      </c>
      <c r="H12" s="33">
        <v>68</v>
      </c>
      <c r="I12" s="33">
        <v>2</v>
      </c>
      <c r="J12" s="33">
        <v>68</v>
      </c>
      <c r="K12" s="101">
        <v>2</v>
      </c>
      <c r="L12" s="101">
        <v>68</v>
      </c>
      <c r="M12" s="101">
        <v>2</v>
      </c>
      <c r="N12" s="101">
        <v>68</v>
      </c>
      <c r="O12" s="21">
        <v>2</v>
      </c>
      <c r="P12" s="21">
        <v>68</v>
      </c>
      <c r="Q12" s="21">
        <v>2</v>
      </c>
      <c r="R12" s="21">
        <v>68</v>
      </c>
      <c r="S12" s="28">
        <f t="shared" si="0"/>
        <v>8</v>
      </c>
    </row>
    <row r="13" spans="1:22" ht="75.75" customHeight="1" thickBot="1" x14ac:dyDescent="0.3">
      <c r="A13" s="44" t="s">
        <v>25</v>
      </c>
      <c r="B13" s="18" t="s">
        <v>26</v>
      </c>
      <c r="C13" s="34"/>
      <c r="D13" s="35"/>
      <c r="E13" s="34"/>
      <c r="F13" s="83">
        <f t="shared" si="2"/>
        <v>0</v>
      </c>
      <c r="G13" s="47"/>
      <c r="H13" s="47"/>
      <c r="I13" s="47"/>
      <c r="J13" s="47"/>
      <c r="K13" s="102"/>
      <c r="L13" s="102"/>
      <c r="M13" s="102"/>
      <c r="N13" s="102"/>
      <c r="O13" s="58">
        <v>1</v>
      </c>
      <c r="P13" s="58">
        <v>34</v>
      </c>
      <c r="Q13" s="25">
        <v>1</v>
      </c>
      <c r="R13" s="58">
        <v>34</v>
      </c>
      <c r="S13" s="28">
        <f t="shared" si="0"/>
        <v>1</v>
      </c>
    </row>
    <row r="14" spans="1:22" ht="16.5" customHeight="1" thickBot="1" x14ac:dyDescent="0.3">
      <c r="A14" s="142" t="s">
        <v>6</v>
      </c>
      <c r="B14" s="2" t="s">
        <v>7</v>
      </c>
      <c r="C14" s="31">
        <v>1</v>
      </c>
      <c r="D14" s="31">
        <f t="shared" si="1"/>
        <v>33</v>
      </c>
      <c r="E14" s="31">
        <v>1</v>
      </c>
      <c r="F14" s="83">
        <f t="shared" si="2"/>
        <v>33</v>
      </c>
      <c r="G14" s="31">
        <v>1</v>
      </c>
      <c r="H14" s="31">
        <v>34</v>
      </c>
      <c r="I14" s="31">
        <v>1</v>
      </c>
      <c r="J14" s="31">
        <v>34</v>
      </c>
      <c r="K14" s="99">
        <v>1</v>
      </c>
      <c r="L14" s="99">
        <v>34</v>
      </c>
      <c r="M14" s="99">
        <v>1</v>
      </c>
      <c r="N14" s="99">
        <v>34</v>
      </c>
      <c r="O14" s="3">
        <v>1</v>
      </c>
      <c r="P14" s="64">
        <v>34</v>
      </c>
      <c r="Q14" s="3">
        <v>1</v>
      </c>
      <c r="R14" s="64">
        <v>34</v>
      </c>
      <c r="S14" s="28">
        <f t="shared" si="0"/>
        <v>4</v>
      </c>
    </row>
    <row r="15" spans="1:22" ht="33.75" customHeight="1" thickBot="1" x14ac:dyDescent="0.3">
      <c r="A15" s="143"/>
      <c r="B15" s="2" t="s">
        <v>8</v>
      </c>
      <c r="C15" s="31">
        <v>1</v>
      </c>
      <c r="D15" s="31">
        <f t="shared" si="1"/>
        <v>33</v>
      </c>
      <c r="E15" s="31">
        <v>1</v>
      </c>
      <c r="F15" s="83">
        <f t="shared" si="2"/>
        <v>33</v>
      </c>
      <c r="G15" s="31">
        <v>1</v>
      </c>
      <c r="H15" s="31">
        <v>34</v>
      </c>
      <c r="I15" s="31">
        <v>1</v>
      </c>
      <c r="J15" s="31">
        <v>34</v>
      </c>
      <c r="K15" s="99">
        <v>1</v>
      </c>
      <c r="L15" s="99">
        <v>34</v>
      </c>
      <c r="M15" s="99">
        <v>1</v>
      </c>
      <c r="N15" s="99">
        <v>34</v>
      </c>
      <c r="O15" s="3">
        <v>1</v>
      </c>
      <c r="P15" s="64">
        <v>34</v>
      </c>
      <c r="Q15" s="3">
        <v>1</v>
      </c>
      <c r="R15" s="64">
        <v>34</v>
      </c>
      <c r="S15" s="28">
        <f t="shared" si="0"/>
        <v>4</v>
      </c>
    </row>
    <row r="16" spans="1:22" ht="16.5" thickBot="1" x14ac:dyDescent="0.3">
      <c r="A16" s="89" t="s">
        <v>9</v>
      </c>
      <c r="B16" s="2" t="s">
        <v>75</v>
      </c>
      <c r="C16" s="31">
        <v>1</v>
      </c>
      <c r="D16" s="31">
        <f t="shared" si="1"/>
        <v>33</v>
      </c>
      <c r="E16" s="31">
        <v>1</v>
      </c>
      <c r="F16" s="83">
        <f t="shared" si="2"/>
        <v>33</v>
      </c>
      <c r="G16" s="31">
        <v>1</v>
      </c>
      <c r="H16" s="31">
        <v>34</v>
      </c>
      <c r="I16" s="31">
        <v>1</v>
      </c>
      <c r="J16" s="31">
        <v>34</v>
      </c>
      <c r="K16" s="99">
        <v>1</v>
      </c>
      <c r="L16" s="99">
        <v>34</v>
      </c>
      <c r="M16" s="99">
        <v>1</v>
      </c>
      <c r="N16" s="99">
        <v>34</v>
      </c>
      <c r="O16" s="3">
        <v>1</v>
      </c>
      <c r="P16" s="64">
        <v>34</v>
      </c>
      <c r="Q16" s="3">
        <v>1</v>
      </c>
      <c r="R16" s="64">
        <v>34</v>
      </c>
      <c r="S16" s="28">
        <f t="shared" si="0"/>
        <v>4</v>
      </c>
    </row>
    <row r="17" spans="1:19" ht="16.5" thickBot="1" x14ac:dyDescent="0.3">
      <c r="A17" s="43" t="s">
        <v>27</v>
      </c>
      <c r="B17" s="2" t="s">
        <v>10</v>
      </c>
      <c r="C17" s="31">
        <v>2</v>
      </c>
      <c r="D17" s="31">
        <f t="shared" si="1"/>
        <v>66</v>
      </c>
      <c r="E17" s="31">
        <v>2</v>
      </c>
      <c r="F17" s="83">
        <f t="shared" si="2"/>
        <v>66</v>
      </c>
      <c r="G17" s="31">
        <v>2</v>
      </c>
      <c r="H17" s="31">
        <v>68</v>
      </c>
      <c r="I17" s="31">
        <v>2</v>
      </c>
      <c r="J17" s="31">
        <v>68</v>
      </c>
      <c r="K17" s="99">
        <v>2</v>
      </c>
      <c r="L17" s="99">
        <v>68</v>
      </c>
      <c r="M17" s="99">
        <v>2</v>
      </c>
      <c r="N17" s="99">
        <v>68</v>
      </c>
      <c r="O17" s="3">
        <v>2</v>
      </c>
      <c r="P17" s="64">
        <v>68</v>
      </c>
      <c r="Q17" s="3">
        <v>2</v>
      </c>
      <c r="R17" s="64">
        <v>68</v>
      </c>
      <c r="S17" s="28">
        <f t="shared" si="0"/>
        <v>8</v>
      </c>
    </row>
    <row r="18" spans="1:19" x14ac:dyDescent="0.25">
      <c r="A18" s="144" t="s">
        <v>11</v>
      </c>
      <c r="B18" s="145"/>
      <c r="C18" s="54">
        <f>SUM(C8:C17)</f>
        <v>19</v>
      </c>
      <c r="D18" s="54">
        <f t="shared" ref="D18:R18" si="3">SUM(D8:D17)</f>
        <v>627</v>
      </c>
      <c r="E18" s="54">
        <f t="shared" si="3"/>
        <v>19</v>
      </c>
      <c r="F18" s="54">
        <f t="shared" si="3"/>
        <v>627</v>
      </c>
      <c r="G18" s="54">
        <f t="shared" si="3"/>
        <v>22</v>
      </c>
      <c r="H18" s="54">
        <f t="shared" si="3"/>
        <v>748</v>
      </c>
      <c r="I18" s="54">
        <f t="shared" si="3"/>
        <v>22</v>
      </c>
      <c r="J18" s="54">
        <f t="shared" si="3"/>
        <v>748</v>
      </c>
      <c r="K18" s="54">
        <f t="shared" si="3"/>
        <v>22</v>
      </c>
      <c r="L18" s="54">
        <f t="shared" si="3"/>
        <v>748</v>
      </c>
      <c r="M18" s="54">
        <f t="shared" si="3"/>
        <v>22</v>
      </c>
      <c r="N18" s="54">
        <f t="shared" si="3"/>
        <v>748</v>
      </c>
      <c r="O18" s="54">
        <f t="shared" si="3"/>
        <v>23</v>
      </c>
      <c r="P18" s="54">
        <f t="shared" si="3"/>
        <v>782</v>
      </c>
      <c r="Q18" s="54">
        <f t="shared" si="3"/>
        <v>23</v>
      </c>
      <c r="R18" s="54">
        <f t="shared" si="3"/>
        <v>782</v>
      </c>
      <c r="S18" s="54">
        <f t="shared" si="0"/>
        <v>86</v>
      </c>
    </row>
    <row r="19" spans="1:19" ht="16.5" customHeight="1" x14ac:dyDescent="0.25">
      <c r="A19" s="146" t="s">
        <v>17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</row>
    <row r="20" spans="1:19" x14ac:dyDescent="0.25">
      <c r="A20" s="154" t="s">
        <v>4</v>
      </c>
      <c r="B20" s="50" t="s">
        <v>50</v>
      </c>
      <c r="C20" s="57">
        <v>1</v>
      </c>
      <c r="D20" s="57">
        <v>34</v>
      </c>
      <c r="E20" s="57"/>
      <c r="F20" s="57"/>
      <c r="G20" s="78">
        <v>1</v>
      </c>
      <c r="H20" s="78">
        <v>34</v>
      </c>
      <c r="I20" s="78"/>
      <c r="J20" s="78"/>
      <c r="K20" s="103">
        <v>1</v>
      </c>
      <c r="L20" s="103">
        <v>34</v>
      </c>
      <c r="M20" s="103"/>
      <c r="N20" s="103"/>
      <c r="O20" s="57"/>
      <c r="P20" s="57"/>
      <c r="Q20" s="57"/>
      <c r="R20" s="57"/>
      <c r="S20" s="57">
        <v>6</v>
      </c>
    </row>
    <row r="21" spans="1:19" x14ac:dyDescent="0.25">
      <c r="A21" s="154"/>
      <c r="B21" s="50" t="s">
        <v>51</v>
      </c>
      <c r="C21" s="74" t="s">
        <v>18</v>
      </c>
      <c r="D21" s="74" t="s">
        <v>18</v>
      </c>
      <c r="E21" s="74"/>
      <c r="F21" s="74"/>
      <c r="G21" s="74"/>
      <c r="H21" s="74"/>
      <c r="I21" s="74"/>
      <c r="J21" s="74"/>
      <c r="K21" s="104"/>
      <c r="L21" s="104"/>
      <c r="M21" s="104"/>
      <c r="N21" s="104"/>
      <c r="O21" s="55" t="s">
        <v>18</v>
      </c>
      <c r="P21" s="62"/>
      <c r="Q21" s="55"/>
      <c r="R21" s="62"/>
      <c r="S21" s="56" t="s">
        <v>18</v>
      </c>
    </row>
    <row r="22" spans="1:19" ht="30.75" customHeight="1" x14ac:dyDescent="0.25">
      <c r="A22" s="154"/>
      <c r="B22" s="52" t="s">
        <v>53</v>
      </c>
      <c r="C22" s="74"/>
      <c r="D22" s="74"/>
      <c r="E22" s="74"/>
      <c r="F22" s="74"/>
      <c r="G22" s="74"/>
      <c r="H22" s="74"/>
      <c r="I22" s="74"/>
      <c r="J22" s="74"/>
      <c r="K22" s="104"/>
      <c r="L22" s="104"/>
      <c r="M22" s="104"/>
      <c r="N22" s="104"/>
      <c r="O22" s="55"/>
      <c r="P22" s="62"/>
      <c r="Q22" s="55"/>
      <c r="R22" s="62"/>
      <c r="S22" s="56" t="s">
        <v>18</v>
      </c>
    </row>
    <row r="23" spans="1:19" ht="33" customHeight="1" thickBot="1" x14ac:dyDescent="0.3">
      <c r="A23" s="51" t="s">
        <v>23</v>
      </c>
      <c r="B23" s="4" t="s">
        <v>54</v>
      </c>
      <c r="C23" s="31"/>
      <c r="D23" s="31"/>
      <c r="E23" s="31"/>
      <c r="F23" s="31"/>
      <c r="G23" s="31"/>
      <c r="H23" s="31"/>
      <c r="I23" s="31"/>
      <c r="J23" s="31"/>
      <c r="K23" s="99"/>
      <c r="L23" s="99"/>
      <c r="M23" s="99"/>
      <c r="N23" s="99"/>
      <c r="O23" s="3"/>
      <c r="P23" s="64"/>
      <c r="Q23" s="3"/>
      <c r="R23" s="64"/>
      <c r="S23" s="24"/>
    </row>
    <row r="24" spans="1:19" ht="33" customHeight="1" thickBot="1" x14ac:dyDescent="0.3">
      <c r="A24" s="53" t="s">
        <v>13</v>
      </c>
      <c r="B24" s="2" t="s">
        <v>37</v>
      </c>
      <c r="C24" s="31"/>
      <c r="D24" s="31"/>
      <c r="E24" s="31">
        <v>1</v>
      </c>
      <c r="F24" s="31">
        <v>34</v>
      </c>
      <c r="G24" s="31"/>
      <c r="H24" s="31"/>
      <c r="I24" s="31">
        <v>1</v>
      </c>
      <c r="J24" s="31">
        <v>34</v>
      </c>
      <c r="K24" s="99"/>
      <c r="L24" s="99"/>
      <c r="M24" s="99">
        <v>1</v>
      </c>
      <c r="N24" s="99">
        <v>34</v>
      </c>
      <c r="O24" s="3"/>
      <c r="P24" s="64"/>
      <c r="Q24" s="3"/>
      <c r="R24" s="64"/>
      <c r="S24" s="24">
        <v>4</v>
      </c>
    </row>
    <row r="25" spans="1:19" s="12" customFormat="1" ht="16.5" thickBot="1" x14ac:dyDescent="0.3">
      <c r="A25" s="11" t="s">
        <v>15</v>
      </c>
      <c r="B25" s="16"/>
      <c r="C25" s="29">
        <f>SUM(C20:C24)</f>
        <v>1</v>
      </c>
      <c r="D25" s="29">
        <f t="shared" ref="D25:R25" si="4">SUM(D20:D24)</f>
        <v>34</v>
      </c>
      <c r="E25" s="29">
        <f t="shared" si="4"/>
        <v>1</v>
      </c>
      <c r="F25" s="29">
        <f t="shared" si="4"/>
        <v>34</v>
      </c>
      <c r="G25" s="29">
        <f t="shared" si="4"/>
        <v>1</v>
      </c>
      <c r="H25" s="29">
        <f t="shared" si="4"/>
        <v>34</v>
      </c>
      <c r="I25" s="29">
        <f t="shared" si="4"/>
        <v>1</v>
      </c>
      <c r="J25" s="29">
        <f t="shared" si="4"/>
        <v>34</v>
      </c>
      <c r="K25" s="29">
        <f t="shared" si="4"/>
        <v>1</v>
      </c>
      <c r="L25" s="29">
        <f t="shared" si="4"/>
        <v>34</v>
      </c>
      <c r="M25" s="29">
        <f t="shared" si="4"/>
        <v>1</v>
      </c>
      <c r="N25" s="29">
        <f t="shared" si="4"/>
        <v>34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4"/>
        <v>0</v>
      </c>
      <c r="S25" s="29">
        <f>SUM(C25,G25,K25,O25)</f>
        <v>3</v>
      </c>
    </row>
    <row r="26" spans="1:19" ht="16.5" thickBot="1" x14ac:dyDescent="0.3">
      <c r="A26" s="135" t="s">
        <v>12</v>
      </c>
      <c r="B26" s="136"/>
      <c r="C26" s="39">
        <f>SUM(C18,C25)</f>
        <v>20</v>
      </c>
      <c r="D26" s="39">
        <f>SUM(D18,D25)</f>
        <v>661</v>
      </c>
      <c r="E26" s="39">
        <f>SUM(E18,E25)</f>
        <v>20</v>
      </c>
      <c r="F26" s="39">
        <f>SUM(F18,F25)</f>
        <v>661</v>
      </c>
      <c r="G26" s="39">
        <f>SUM(G18,G25)</f>
        <v>23</v>
      </c>
      <c r="H26" s="39">
        <v>782</v>
      </c>
      <c r="I26" s="39">
        <f>SUM(I18,I25)</f>
        <v>23</v>
      </c>
      <c r="J26" s="39">
        <v>782</v>
      </c>
      <c r="K26" s="39">
        <f>SUM(K18,K25)</f>
        <v>23</v>
      </c>
      <c r="L26" s="39">
        <v>782</v>
      </c>
      <c r="M26" s="39">
        <f>SUM(M18,M25)</f>
        <v>23</v>
      </c>
      <c r="N26" s="39">
        <v>782</v>
      </c>
      <c r="O26" s="60">
        <f>SUM(O18,O25)</f>
        <v>23</v>
      </c>
      <c r="P26" s="60">
        <v>782</v>
      </c>
      <c r="Q26" s="60">
        <f>SUM(Q18,Q25)</f>
        <v>23</v>
      </c>
      <c r="R26" s="60">
        <v>782</v>
      </c>
      <c r="S26" s="39">
        <f>SUM(S18,S25)</f>
        <v>89</v>
      </c>
    </row>
    <row r="27" spans="1:19" ht="16.5" thickBot="1" x14ac:dyDescent="0.3">
      <c r="A27" s="22"/>
      <c r="B27" s="23" t="s">
        <v>46</v>
      </c>
      <c r="C27" s="113">
        <f>C26*33</f>
        <v>660</v>
      </c>
      <c r="D27" s="114"/>
      <c r="E27" s="114"/>
      <c r="F27" s="114"/>
      <c r="G27" s="113">
        <f>G26*34</f>
        <v>782</v>
      </c>
      <c r="H27" s="114"/>
      <c r="I27" s="114"/>
      <c r="J27" s="115"/>
      <c r="K27" s="113">
        <f>K26*34</f>
        <v>782</v>
      </c>
      <c r="L27" s="114"/>
      <c r="M27" s="114"/>
      <c r="N27" s="115"/>
      <c r="O27" s="113">
        <f>O26*34</f>
        <v>782</v>
      </c>
      <c r="P27" s="114"/>
      <c r="Q27" s="114"/>
      <c r="R27" s="115"/>
      <c r="S27" s="30">
        <f>SUM(C27:R27)</f>
        <v>3006</v>
      </c>
    </row>
    <row r="28" spans="1:19" x14ac:dyDescent="0.25">
      <c r="C28" s="9"/>
      <c r="D28" s="9"/>
      <c r="E28" s="9"/>
      <c r="F28" s="9"/>
    </row>
    <row r="29" spans="1:19" x14ac:dyDescent="0.25">
      <c r="C29" s="9"/>
      <c r="D29" s="9"/>
      <c r="E29" s="9"/>
      <c r="F29" s="9"/>
    </row>
    <row r="30" spans="1:19" x14ac:dyDescent="0.25">
      <c r="C30" s="9"/>
      <c r="D30" s="9"/>
      <c r="E30" s="9"/>
      <c r="F30" s="9"/>
    </row>
    <row r="31" spans="1:19" x14ac:dyDescent="0.25">
      <c r="C31" s="9"/>
      <c r="D31" s="9"/>
      <c r="E31" s="9"/>
      <c r="F31" s="9"/>
    </row>
    <row r="32" spans="1:19" x14ac:dyDescent="0.25">
      <c r="C32" s="9"/>
      <c r="D32" s="9"/>
      <c r="E32" s="9"/>
      <c r="F32" s="9"/>
    </row>
    <row r="33" spans="3:19" x14ac:dyDescent="0.25">
      <c r="C33" s="9"/>
      <c r="D33" s="9"/>
      <c r="E33" s="9"/>
      <c r="F33" s="9"/>
    </row>
    <row r="34" spans="3:19" x14ac:dyDescent="0.25">
      <c r="C34" s="9"/>
      <c r="D34" s="9"/>
      <c r="E34" s="9"/>
      <c r="F34" s="9"/>
    </row>
    <row r="35" spans="3:19" x14ac:dyDescent="0.25">
      <c r="C35" s="9"/>
      <c r="D35" s="9"/>
      <c r="E35" s="9"/>
      <c r="F35" s="9"/>
    </row>
    <row r="36" spans="3:19" x14ac:dyDescent="0.25">
      <c r="C36" s="9"/>
      <c r="D36" s="9"/>
      <c r="E36" s="9"/>
      <c r="F36" s="9"/>
    </row>
    <row r="37" spans="3:19" x14ac:dyDescent="0.25">
      <c r="C37" s="9"/>
      <c r="D37" s="9"/>
      <c r="E37" s="9"/>
      <c r="F37" s="9"/>
    </row>
    <row r="38" spans="3:19" x14ac:dyDescent="0.25">
      <c r="C38" s="9"/>
      <c r="D38" s="9"/>
      <c r="E38" s="9"/>
      <c r="F38" s="9"/>
    </row>
    <row r="39" spans="3:19" x14ac:dyDescent="0.25">
      <c r="C39" s="9"/>
      <c r="D39" s="9"/>
      <c r="E39" s="9"/>
      <c r="F39" s="9"/>
    </row>
    <row r="40" spans="3:19" x14ac:dyDescent="0.25">
      <c r="C40" s="9"/>
      <c r="D40" s="9"/>
      <c r="E40" s="9"/>
      <c r="F40" s="9"/>
    </row>
    <row r="41" spans="3:19" x14ac:dyDescent="0.25">
      <c r="C41" s="9"/>
      <c r="D41" s="9"/>
      <c r="E41" s="9"/>
      <c r="F41" s="9"/>
    </row>
    <row r="42" spans="3:19" x14ac:dyDescent="0.25">
      <c r="C42" s="9"/>
      <c r="D42" s="9"/>
      <c r="E42" s="9"/>
      <c r="F42" s="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3:19" x14ac:dyDescent="0.25">
      <c r="C43" s="9"/>
      <c r="D43" s="9"/>
      <c r="E43" s="9"/>
      <c r="F43" s="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3:19" x14ac:dyDescent="0.25">
      <c r="C44" s="9"/>
      <c r="D44" s="9"/>
      <c r="E44" s="9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3:19" x14ac:dyDescent="0.25">
      <c r="C45" s="9"/>
      <c r="D45" s="9"/>
      <c r="E45" s="9"/>
      <c r="F45" s="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3:19" x14ac:dyDescent="0.25">
      <c r="C46" s="9"/>
      <c r="D46" s="9"/>
      <c r="E46" s="9"/>
      <c r="F46" s="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3:19" x14ac:dyDescent="0.25">
      <c r="C47" s="9"/>
      <c r="D47" s="9"/>
      <c r="E47" s="9"/>
      <c r="F47" s="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3:19" x14ac:dyDescent="0.25">
      <c r="C48" s="9"/>
      <c r="D48" s="9"/>
      <c r="E48" s="9"/>
      <c r="F48" s="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3:19" x14ac:dyDescent="0.25">
      <c r="C49" s="9"/>
      <c r="D49" s="9"/>
      <c r="E49" s="9"/>
      <c r="F49" s="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3:19" x14ac:dyDescent="0.25">
      <c r="C50" s="9"/>
      <c r="D50" s="9"/>
      <c r="E50" s="9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3:19" x14ac:dyDescent="0.25">
      <c r="C51" s="9"/>
      <c r="D51" s="9"/>
      <c r="E51" s="9"/>
      <c r="F51" s="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3:19" x14ac:dyDescent="0.25">
      <c r="C52" s="9"/>
      <c r="D52" s="9"/>
      <c r="E52" s="9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3:19" x14ac:dyDescent="0.25">
      <c r="C53" s="9"/>
      <c r="D53" s="9"/>
      <c r="E53" s="9"/>
      <c r="F53" s="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3:19" x14ac:dyDescent="0.25">
      <c r="C54" s="9"/>
      <c r="D54" s="9"/>
      <c r="E54" s="9"/>
      <c r="F54" s="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3:19" x14ac:dyDescent="0.25">
      <c r="C55" s="9"/>
      <c r="D55" s="9"/>
      <c r="E55" s="9"/>
      <c r="F55" s="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3:19" x14ac:dyDescent="0.25">
      <c r="C56" s="9"/>
      <c r="D56" s="9"/>
      <c r="E56" s="9"/>
      <c r="F56" s="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3:19" x14ac:dyDescent="0.25">
      <c r="C57" s="9"/>
      <c r="D57" s="9"/>
      <c r="E57" s="9"/>
      <c r="F57" s="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3:19" x14ac:dyDescent="0.25">
      <c r="C58" s="9"/>
      <c r="D58" s="9"/>
      <c r="E58" s="9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3:19" x14ac:dyDescent="0.25">
      <c r="C59" s="9"/>
      <c r="D59" s="9"/>
      <c r="E59" s="9"/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3:19" x14ac:dyDescent="0.25">
      <c r="C60" s="9"/>
      <c r="D60" s="9"/>
      <c r="E60" s="9"/>
      <c r="F60" s="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3:19" x14ac:dyDescent="0.25">
      <c r="C61" s="9"/>
      <c r="D61" s="9"/>
      <c r="E61" s="9"/>
      <c r="F61" s="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3:19" x14ac:dyDescent="0.25">
      <c r="C62" s="9"/>
      <c r="D62" s="9"/>
      <c r="E62" s="9"/>
      <c r="F62" s="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3:19" x14ac:dyDescent="0.25">
      <c r="C63" s="9"/>
      <c r="D63" s="9"/>
      <c r="E63" s="9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3:19" x14ac:dyDescent="0.25">
      <c r="C64" s="9"/>
      <c r="D64" s="9"/>
      <c r="E64" s="9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3:19" x14ac:dyDescent="0.25">
      <c r="C65" s="9"/>
      <c r="D65" s="9"/>
      <c r="E65" s="9"/>
      <c r="F65" s="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3:19" x14ac:dyDescent="0.25">
      <c r="C66" s="9"/>
      <c r="D66" s="9"/>
      <c r="E66" s="9"/>
      <c r="F66" s="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3:19" x14ac:dyDescent="0.25">
      <c r="C67" s="9"/>
      <c r="D67" s="9"/>
      <c r="E67" s="9"/>
      <c r="F67" s="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3:19" x14ac:dyDescent="0.25">
      <c r="C68" s="9"/>
      <c r="D68" s="9"/>
      <c r="E68" s="9"/>
      <c r="F68" s="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3:19" x14ac:dyDescent="0.25">
      <c r="C69" s="9"/>
      <c r="D69" s="9"/>
      <c r="E69" s="9"/>
      <c r="F69" s="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3:19" x14ac:dyDescent="0.25">
      <c r="C70" s="9"/>
      <c r="D70" s="9"/>
      <c r="E70" s="9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3:19" x14ac:dyDescent="0.25">
      <c r="C71" s="9"/>
      <c r="D71" s="9"/>
      <c r="E71" s="9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3:19" x14ac:dyDescent="0.25">
      <c r="C72" s="9"/>
      <c r="D72" s="9"/>
      <c r="E72" s="9"/>
      <c r="F72" s="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3:19" x14ac:dyDescent="0.25">
      <c r="C73" s="9"/>
      <c r="D73" s="9"/>
      <c r="E73" s="9"/>
      <c r="F73" s="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3:19" x14ac:dyDescent="0.25">
      <c r="C74" s="9"/>
      <c r="D74" s="9"/>
      <c r="E74" s="9"/>
      <c r="F74" s="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3:19" x14ac:dyDescent="0.25">
      <c r="C75" s="9"/>
      <c r="D75" s="9"/>
      <c r="E75" s="9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3:19" x14ac:dyDescent="0.25">
      <c r="C76" s="9"/>
      <c r="D76" s="9"/>
      <c r="E76" s="9"/>
      <c r="F76" s="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3:19" x14ac:dyDescent="0.25">
      <c r="C77" s="9"/>
      <c r="D77" s="9"/>
      <c r="E77" s="9"/>
      <c r="F77" s="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3:19" x14ac:dyDescent="0.25">
      <c r="C78" s="9"/>
      <c r="D78" s="9"/>
      <c r="E78" s="9"/>
      <c r="F78" s="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3:19" x14ac:dyDescent="0.25">
      <c r="C79" s="9"/>
      <c r="D79" s="9"/>
      <c r="E79" s="9"/>
      <c r="F79" s="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3:19" x14ac:dyDescent="0.25">
      <c r="C80" s="9"/>
      <c r="D80" s="9"/>
      <c r="E80" s="9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3:19" x14ac:dyDescent="0.25">
      <c r="C81" s="9"/>
      <c r="D81" s="9"/>
      <c r="E81" s="9"/>
      <c r="F81" s="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3:19" x14ac:dyDescent="0.25">
      <c r="C82" s="9"/>
      <c r="D82" s="9"/>
      <c r="E82" s="9"/>
      <c r="F82" s="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3:19" x14ac:dyDescent="0.25">
      <c r="C83" s="9"/>
      <c r="D83" s="9"/>
      <c r="E83" s="9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3:19" x14ac:dyDescent="0.25">
      <c r="C84" s="9"/>
      <c r="D84" s="9"/>
      <c r="E84" s="9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3:19" x14ac:dyDescent="0.25">
      <c r="C85" s="9"/>
      <c r="D85" s="9"/>
      <c r="E85" s="9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3:19" x14ac:dyDescent="0.25">
      <c r="C86" s="9"/>
      <c r="D86" s="9"/>
      <c r="E86" s="9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3:19" x14ac:dyDescent="0.25">
      <c r="C87" s="9"/>
      <c r="D87" s="9"/>
      <c r="E87" s="9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3:19" x14ac:dyDescent="0.25">
      <c r="C88" s="9"/>
      <c r="D88" s="9"/>
      <c r="E88" s="9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3:19" x14ac:dyDescent="0.25">
      <c r="C89" s="9"/>
      <c r="D89" s="9"/>
      <c r="E89" s="9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3:19" x14ac:dyDescent="0.25">
      <c r="C90" s="9"/>
      <c r="D90" s="9"/>
      <c r="E90" s="9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3:19" x14ac:dyDescent="0.25">
      <c r="C91" s="9"/>
      <c r="D91" s="9"/>
      <c r="E91" s="9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3:19" x14ac:dyDescent="0.25">
      <c r="C92" s="9"/>
      <c r="D92" s="9"/>
      <c r="E92" s="9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3:19" x14ac:dyDescent="0.25">
      <c r="C93" s="9"/>
      <c r="D93" s="9"/>
      <c r="E93" s="9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3:19" x14ac:dyDescent="0.25">
      <c r="C94" s="9"/>
      <c r="D94" s="9"/>
      <c r="E94" s="9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3:19" x14ac:dyDescent="0.25">
      <c r="C95" s="9"/>
      <c r="D95" s="9"/>
      <c r="E95" s="9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3:19" x14ac:dyDescent="0.25">
      <c r="C96" s="9"/>
      <c r="D96" s="9"/>
      <c r="E96" s="9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3:19" x14ac:dyDescent="0.25">
      <c r="C97" s="9"/>
      <c r="D97" s="9"/>
      <c r="E97" s="9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3:19" x14ac:dyDescent="0.25">
      <c r="C98" s="9"/>
      <c r="D98" s="9"/>
      <c r="E98" s="9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3:19" x14ac:dyDescent="0.25">
      <c r="C99" s="9"/>
      <c r="D99" s="9"/>
      <c r="E99" s="9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3:19" x14ac:dyDescent="0.25">
      <c r="C100" s="9"/>
      <c r="D100" s="9"/>
      <c r="E100" s="9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3:19" x14ac:dyDescent="0.25">
      <c r="C101" s="9"/>
      <c r="D101" s="9"/>
      <c r="E101" s="9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3:19" x14ac:dyDescent="0.25">
      <c r="C102" s="9"/>
      <c r="D102" s="9"/>
      <c r="E102" s="9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3:19" x14ac:dyDescent="0.25">
      <c r="C103" s="9"/>
      <c r="D103" s="9"/>
      <c r="E103" s="9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3:19" x14ac:dyDescent="0.25">
      <c r="C104" s="9"/>
      <c r="D104" s="9"/>
      <c r="E104" s="9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3:19" x14ac:dyDescent="0.25">
      <c r="C105" s="9"/>
      <c r="D105" s="9"/>
      <c r="E105" s="9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3:19" x14ac:dyDescent="0.25">
      <c r="C106" s="9"/>
      <c r="D106" s="9"/>
      <c r="E106" s="9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3:19" x14ac:dyDescent="0.25">
      <c r="C107" s="9"/>
      <c r="D107" s="9"/>
      <c r="E107" s="9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3:19" x14ac:dyDescent="0.25">
      <c r="C108" s="9"/>
      <c r="D108" s="9"/>
      <c r="E108" s="9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3:19" x14ac:dyDescent="0.25">
      <c r="C109" s="9"/>
      <c r="D109" s="9"/>
      <c r="E109" s="9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3:19" x14ac:dyDescent="0.25">
      <c r="C110" s="9"/>
      <c r="D110" s="9"/>
      <c r="E110" s="9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3:19" x14ac:dyDescent="0.25">
      <c r="C111" s="9"/>
      <c r="D111" s="9"/>
      <c r="E111" s="9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3:19" x14ac:dyDescent="0.25">
      <c r="C112" s="9"/>
      <c r="D112" s="9"/>
      <c r="E112" s="9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3:19" x14ac:dyDescent="0.25">
      <c r="C113" s="9"/>
      <c r="D113" s="9"/>
      <c r="E113" s="9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3:19" x14ac:dyDescent="0.25">
      <c r="C114" s="9"/>
      <c r="D114" s="9"/>
      <c r="E114" s="9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3:19" x14ac:dyDescent="0.25">
      <c r="C115" s="9"/>
      <c r="D115" s="9"/>
      <c r="E115" s="9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3:19" x14ac:dyDescent="0.25">
      <c r="C116" s="9"/>
      <c r="D116" s="9"/>
      <c r="E116" s="9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3:19" x14ac:dyDescent="0.25">
      <c r="C117" s="9"/>
      <c r="D117" s="9"/>
      <c r="E117" s="9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3:19" x14ac:dyDescent="0.25">
      <c r="C118" s="9"/>
      <c r="D118" s="9"/>
      <c r="E118" s="9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3:19" x14ac:dyDescent="0.25">
      <c r="C119" s="9"/>
      <c r="D119" s="9"/>
      <c r="E119" s="9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3:19" x14ac:dyDescent="0.25">
      <c r="C120" s="9"/>
      <c r="D120" s="9"/>
      <c r="E120" s="9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3:19" x14ac:dyDescent="0.25">
      <c r="C121" s="9"/>
      <c r="D121" s="9"/>
      <c r="E121" s="9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3:19" x14ac:dyDescent="0.25">
      <c r="C122" s="9"/>
      <c r="D122" s="9"/>
      <c r="E122" s="9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3:19" x14ac:dyDescent="0.25">
      <c r="C123" s="9"/>
      <c r="D123" s="9"/>
      <c r="E123" s="9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3:19" x14ac:dyDescent="0.25">
      <c r="C124" s="9"/>
      <c r="D124" s="9"/>
      <c r="E124" s="9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3:19" x14ac:dyDescent="0.25">
      <c r="C125" s="9"/>
      <c r="D125" s="9"/>
      <c r="E125" s="9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3:19" x14ac:dyDescent="0.25">
      <c r="C126" s="9"/>
      <c r="D126" s="9"/>
      <c r="E126" s="9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3:19" x14ac:dyDescent="0.25">
      <c r="C127" s="9"/>
      <c r="D127" s="9"/>
      <c r="E127" s="9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3:19" x14ac:dyDescent="0.25">
      <c r="C128" s="9"/>
      <c r="D128" s="9"/>
      <c r="E128" s="9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3:19" x14ac:dyDescent="0.25">
      <c r="C129" s="9"/>
      <c r="D129" s="9"/>
      <c r="E129" s="9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3:19" x14ac:dyDescent="0.25">
      <c r="C130" s="9"/>
      <c r="D130" s="9"/>
      <c r="E130" s="9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3:19" x14ac:dyDescent="0.25">
      <c r="C131" s="9"/>
      <c r="D131" s="9"/>
      <c r="E131" s="9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3:19" x14ac:dyDescent="0.25">
      <c r="C132" s="9"/>
      <c r="D132" s="9"/>
      <c r="E132" s="9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3:19" x14ac:dyDescent="0.25">
      <c r="C133" s="9"/>
      <c r="D133" s="9"/>
      <c r="E133" s="9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3:19" x14ac:dyDescent="0.25">
      <c r="C134" s="9"/>
      <c r="D134" s="9"/>
      <c r="E134" s="9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3:19" x14ac:dyDescent="0.25">
      <c r="C135" s="9"/>
      <c r="D135" s="9"/>
      <c r="E135" s="9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3:19" x14ac:dyDescent="0.25">
      <c r="C136" s="9"/>
      <c r="D136" s="9"/>
      <c r="E136" s="9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3:19" x14ac:dyDescent="0.25">
      <c r="C137" s="9"/>
      <c r="D137" s="9"/>
      <c r="E137" s="9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3:19" x14ac:dyDescent="0.25">
      <c r="C138" s="9"/>
      <c r="D138" s="9"/>
      <c r="E138" s="9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3:19" x14ac:dyDescent="0.25">
      <c r="C139" s="9"/>
      <c r="D139" s="9"/>
      <c r="E139" s="9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3:19" x14ac:dyDescent="0.25">
      <c r="C140" s="9"/>
      <c r="D140" s="9"/>
      <c r="E140" s="9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3:19" x14ac:dyDescent="0.25">
      <c r="C141" s="9"/>
      <c r="D141" s="9"/>
      <c r="E141" s="9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3:19" x14ac:dyDescent="0.25">
      <c r="C142" s="9"/>
      <c r="D142" s="9"/>
      <c r="E142" s="9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3:19" x14ac:dyDescent="0.25">
      <c r="C143" s="9"/>
      <c r="D143" s="9"/>
      <c r="E143" s="9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3:19" x14ac:dyDescent="0.25">
      <c r="C144" s="9"/>
      <c r="D144" s="9"/>
      <c r="E144" s="9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3:19" x14ac:dyDescent="0.25">
      <c r="C145" s="9"/>
      <c r="D145" s="9"/>
      <c r="E145" s="9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3:19" x14ac:dyDescent="0.25">
      <c r="C146" s="9"/>
      <c r="D146" s="9"/>
      <c r="E146" s="9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3:19" x14ac:dyDescent="0.25">
      <c r="C147" s="9"/>
      <c r="D147" s="9"/>
      <c r="E147" s="9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3:19" x14ac:dyDescent="0.25">
      <c r="C148" s="9"/>
      <c r="D148" s="9"/>
      <c r="E148" s="9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3:19" x14ac:dyDescent="0.25">
      <c r="C149" s="9"/>
      <c r="D149" s="9"/>
      <c r="E149" s="9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3:19" x14ac:dyDescent="0.25">
      <c r="C150" s="9"/>
      <c r="D150" s="9"/>
      <c r="E150" s="9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3:19" x14ac:dyDescent="0.25">
      <c r="C151" s="9"/>
      <c r="D151" s="9"/>
      <c r="E151" s="9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3:19" x14ac:dyDescent="0.25">
      <c r="C152" s="9"/>
      <c r="D152" s="9"/>
      <c r="E152" s="9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3:19" x14ac:dyDescent="0.25">
      <c r="C153" s="9"/>
      <c r="D153" s="9"/>
      <c r="E153" s="9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3:19" x14ac:dyDescent="0.25">
      <c r="C154" s="9"/>
      <c r="D154" s="9"/>
      <c r="E154" s="9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3:19" x14ac:dyDescent="0.25">
      <c r="C155" s="9"/>
      <c r="D155" s="9"/>
      <c r="E155" s="9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3:19" x14ac:dyDescent="0.25">
      <c r="C156" s="9"/>
      <c r="D156" s="9"/>
      <c r="E156" s="9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3:19" x14ac:dyDescent="0.25">
      <c r="C157" s="9"/>
      <c r="D157" s="9"/>
      <c r="E157" s="9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3:19" x14ac:dyDescent="0.25">
      <c r="C158" s="9"/>
      <c r="D158" s="9"/>
      <c r="E158" s="9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3:19" x14ac:dyDescent="0.25">
      <c r="C159" s="9"/>
      <c r="D159" s="9"/>
      <c r="E159" s="9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3:19" x14ac:dyDescent="0.25">
      <c r="C160" s="9"/>
      <c r="D160" s="9"/>
      <c r="E160" s="9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3:19" x14ac:dyDescent="0.25">
      <c r="C161" s="9"/>
      <c r="D161" s="9"/>
      <c r="E161" s="9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3:19" x14ac:dyDescent="0.25">
      <c r="C162" s="9"/>
      <c r="D162" s="9"/>
      <c r="E162" s="9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3:19" x14ac:dyDescent="0.25">
      <c r="C163" s="9"/>
      <c r="D163" s="9"/>
      <c r="E163" s="9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3:19" x14ac:dyDescent="0.25">
      <c r="C164" s="9"/>
      <c r="D164" s="9"/>
      <c r="E164" s="9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3:19" x14ac:dyDescent="0.25">
      <c r="C165" s="9"/>
      <c r="D165" s="9"/>
      <c r="E165" s="9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3:19" x14ac:dyDescent="0.25">
      <c r="C166" s="9"/>
      <c r="D166" s="9"/>
      <c r="E166" s="9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3:19" x14ac:dyDescent="0.25">
      <c r="C167" s="9"/>
      <c r="D167" s="9"/>
      <c r="E167" s="9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3:19" x14ac:dyDescent="0.25">
      <c r="C168" s="9"/>
      <c r="D168" s="9"/>
      <c r="E168" s="9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3:19" x14ac:dyDescent="0.25">
      <c r="C169" s="9"/>
      <c r="D169" s="9"/>
      <c r="E169" s="9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3:19" x14ac:dyDescent="0.25">
      <c r="C170" s="9"/>
      <c r="D170" s="9"/>
      <c r="E170" s="9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3:19" x14ac:dyDescent="0.25">
      <c r="C171" s="9"/>
      <c r="D171" s="9"/>
      <c r="E171" s="9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3:19" x14ac:dyDescent="0.25">
      <c r="C172" s="9"/>
      <c r="D172" s="9"/>
      <c r="E172" s="9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3:19" x14ac:dyDescent="0.25">
      <c r="C173" s="9"/>
      <c r="D173" s="9"/>
      <c r="E173" s="9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3:19" x14ac:dyDescent="0.25">
      <c r="C174" s="9"/>
      <c r="D174" s="9"/>
      <c r="E174" s="9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3:19" x14ac:dyDescent="0.25">
      <c r="C175" s="9"/>
      <c r="D175" s="9"/>
      <c r="E175" s="9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3:19" x14ac:dyDescent="0.25">
      <c r="C176" s="9"/>
      <c r="D176" s="9"/>
      <c r="E176" s="9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3:19" x14ac:dyDescent="0.25">
      <c r="C177" s="9"/>
      <c r="D177" s="9"/>
      <c r="E177" s="9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3:19" x14ac:dyDescent="0.25">
      <c r="C178" s="9"/>
      <c r="D178" s="9"/>
      <c r="E178" s="9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3:19" x14ac:dyDescent="0.25">
      <c r="C179" s="9"/>
      <c r="D179" s="9"/>
      <c r="E179" s="9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3:19" x14ac:dyDescent="0.25">
      <c r="C180" s="9"/>
      <c r="D180" s="9"/>
      <c r="E180" s="9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3:19" x14ac:dyDescent="0.25">
      <c r="C181" s="9"/>
      <c r="D181" s="9"/>
      <c r="E181" s="9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3:19" x14ac:dyDescent="0.25">
      <c r="C182" s="9"/>
      <c r="D182" s="9"/>
      <c r="E182" s="9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3:19" x14ac:dyDescent="0.25">
      <c r="C183" s="9"/>
      <c r="D183" s="9"/>
      <c r="E183" s="9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3:19" x14ac:dyDescent="0.25">
      <c r="C184" s="9"/>
      <c r="D184" s="9"/>
      <c r="E184" s="9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3:19" x14ac:dyDescent="0.25">
      <c r="C185" s="9"/>
      <c r="D185" s="9"/>
      <c r="E185" s="9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3:19" x14ac:dyDescent="0.25">
      <c r="C186" s="9"/>
      <c r="D186" s="9"/>
      <c r="E186" s="9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3:19" x14ac:dyDescent="0.25">
      <c r="C187" s="9"/>
      <c r="D187" s="9"/>
      <c r="E187" s="9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3:19" x14ac:dyDescent="0.25">
      <c r="C188" s="9"/>
      <c r="D188" s="9"/>
      <c r="E188" s="9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3:19" x14ac:dyDescent="0.25">
      <c r="C189" s="9"/>
      <c r="D189" s="9"/>
      <c r="E189" s="9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3:19" x14ac:dyDescent="0.25">
      <c r="C190" s="9"/>
      <c r="D190" s="9"/>
      <c r="E190" s="9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3:19" x14ac:dyDescent="0.25">
      <c r="C191" s="9"/>
      <c r="D191" s="9"/>
      <c r="E191" s="9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3:19" x14ac:dyDescent="0.25">
      <c r="C192" s="9"/>
      <c r="D192" s="9"/>
      <c r="E192" s="9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3:19" x14ac:dyDescent="0.25">
      <c r="C193" s="9"/>
      <c r="D193" s="9"/>
      <c r="E193" s="9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3:19" x14ac:dyDescent="0.25">
      <c r="C194" s="9"/>
      <c r="D194" s="9"/>
      <c r="E194" s="9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3:19" x14ac:dyDescent="0.25">
      <c r="C195" s="9"/>
      <c r="D195" s="9"/>
      <c r="E195" s="9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3:19" x14ac:dyDescent="0.25">
      <c r="C196" s="9"/>
      <c r="D196" s="9"/>
      <c r="E196" s="9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3:19" x14ac:dyDescent="0.25">
      <c r="C197" s="9"/>
      <c r="D197" s="9"/>
      <c r="E197" s="9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3:19" x14ac:dyDescent="0.25">
      <c r="C198" s="9"/>
      <c r="D198" s="9"/>
      <c r="E198" s="9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3:19" x14ac:dyDescent="0.25">
      <c r="C199" s="9"/>
      <c r="D199" s="9"/>
      <c r="E199" s="9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3:19" x14ac:dyDescent="0.25">
      <c r="C200" s="9"/>
      <c r="D200" s="9"/>
      <c r="E200" s="9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3:19" x14ac:dyDescent="0.25">
      <c r="C201" s="9"/>
      <c r="D201" s="9"/>
      <c r="E201" s="9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3:19" x14ac:dyDescent="0.25">
      <c r="C202" s="9"/>
      <c r="D202" s="9"/>
      <c r="E202" s="9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3:19" x14ac:dyDescent="0.25">
      <c r="C203" s="9"/>
      <c r="D203" s="9"/>
      <c r="E203" s="9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3:19" x14ac:dyDescent="0.25">
      <c r="C204" s="9"/>
      <c r="D204" s="9"/>
      <c r="E204" s="9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3:19" x14ac:dyDescent="0.25">
      <c r="C205" s="9"/>
      <c r="D205" s="9"/>
      <c r="E205" s="9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3:19" x14ac:dyDescent="0.25">
      <c r="C206" s="9"/>
      <c r="D206" s="9"/>
      <c r="E206" s="9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3:19" x14ac:dyDescent="0.25">
      <c r="C207" s="9"/>
      <c r="D207" s="9"/>
      <c r="E207" s="9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3:19" x14ac:dyDescent="0.25">
      <c r="C208" s="9"/>
      <c r="D208" s="9"/>
      <c r="E208" s="9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3:19" x14ac:dyDescent="0.25">
      <c r="C209" s="9"/>
      <c r="D209" s="9"/>
      <c r="E209" s="9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3:19" x14ac:dyDescent="0.25">
      <c r="C210" s="9"/>
      <c r="D210" s="9"/>
      <c r="E210" s="9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3:19" x14ac:dyDescent="0.25">
      <c r="C211" s="9"/>
      <c r="D211" s="9"/>
      <c r="E211" s="9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3:19" x14ac:dyDescent="0.25">
      <c r="C212" s="9"/>
      <c r="D212" s="9"/>
      <c r="E212" s="9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3:19" x14ac:dyDescent="0.25">
      <c r="C213" s="9"/>
      <c r="D213" s="9"/>
      <c r="E213" s="9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3:19" x14ac:dyDescent="0.25">
      <c r="C214" s="9"/>
      <c r="D214" s="9"/>
      <c r="E214" s="9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3:19" x14ac:dyDescent="0.25">
      <c r="C215" s="9"/>
      <c r="D215" s="9"/>
      <c r="E215" s="9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3:19" x14ac:dyDescent="0.25">
      <c r="C216" s="9"/>
      <c r="D216" s="9"/>
      <c r="E216" s="9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3:19" x14ac:dyDescent="0.25">
      <c r="C217" s="9"/>
      <c r="D217" s="9"/>
      <c r="E217" s="9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3:19" x14ac:dyDescent="0.25">
      <c r="C218" s="9"/>
      <c r="D218" s="9"/>
      <c r="E218" s="9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3:19" x14ac:dyDescent="0.25">
      <c r="C219" s="9"/>
      <c r="D219" s="9"/>
      <c r="E219" s="9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3:19" x14ac:dyDescent="0.25">
      <c r="C220" s="9"/>
      <c r="D220" s="9"/>
      <c r="E220" s="9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3:19" x14ac:dyDescent="0.25">
      <c r="C221" s="9"/>
      <c r="D221" s="9"/>
      <c r="E221" s="9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3:19" x14ac:dyDescent="0.25">
      <c r="C222" s="9"/>
      <c r="D222" s="9"/>
      <c r="E222" s="9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3:19" x14ac:dyDescent="0.25">
      <c r="C223" s="9"/>
      <c r="D223" s="9"/>
      <c r="E223" s="9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3:19" x14ac:dyDescent="0.25">
      <c r="C224" s="9"/>
      <c r="D224" s="9"/>
      <c r="E224" s="9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3:19" x14ac:dyDescent="0.25">
      <c r="C225" s="9"/>
      <c r="D225" s="9"/>
      <c r="E225" s="9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3:19" x14ac:dyDescent="0.25">
      <c r="C226" s="9"/>
      <c r="D226" s="9"/>
      <c r="E226" s="9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3:19" x14ac:dyDescent="0.25">
      <c r="C227" s="9"/>
      <c r="D227" s="9"/>
      <c r="E227" s="9"/>
      <c r="F227" s="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3:19" x14ac:dyDescent="0.25">
      <c r="C228" s="9"/>
      <c r="D228" s="9"/>
      <c r="E228" s="9"/>
      <c r="F228" s="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</sheetData>
  <mergeCells count="30">
    <mergeCell ref="A1:S1"/>
    <mergeCell ref="A2:S2"/>
    <mergeCell ref="A3:S3"/>
    <mergeCell ref="A4:A6"/>
    <mergeCell ref="B4:B6"/>
    <mergeCell ref="C4:S4"/>
    <mergeCell ref="C5:D5"/>
    <mergeCell ref="S5:S6"/>
    <mergeCell ref="I5:J5"/>
    <mergeCell ref="G6:J6"/>
    <mergeCell ref="G5:H5"/>
    <mergeCell ref="K5:L5"/>
    <mergeCell ref="M5:N5"/>
    <mergeCell ref="K6:N6"/>
    <mergeCell ref="O5:P5"/>
    <mergeCell ref="Q5:R5"/>
    <mergeCell ref="A26:B26"/>
    <mergeCell ref="A7:S7"/>
    <mergeCell ref="A8:A9"/>
    <mergeCell ref="A14:A15"/>
    <mergeCell ref="A18:B18"/>
    <mergeCell ref="A19:S19"/>
    <mergeCell ref="A20:A22"/>
    <mergeCell ref="O27:R27"/>
    <mergeCell ref="E5:F5"/>
    <mergeCell ref="C6:F6"/>
    <mergeCell ref="C27:F27"/>
    <mergeCell ref="G27:J27"/>
    <mergeCell ref="K27:N27"/>
    <mergeCell ref="O6:R6"/>
  </mergeCells>
  <printOptions horizontalCentered="1"/>
  <pageMargins left="0" right="0" top="0" bottom="0" header="0.31496062992125984" footer="0"/>
  <pageSetup paperSize="9" scale="71" orientation="portrait" r:id="rId1"/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30"/>
  <sheetViews>
    <sheetView view="pageBreakPreview" topLeftCell="A34" zoomScaleNormal="100" zoomScaleSheetLayoutView="100" workbookViewId="0">
      <selection activeCell="C20" sqref="C20"/>
    </sheetView>
  </sheetViews>
  <sheetFormatPr defaultRowHeight="15.75" x14ac:dyDescent="0.25"/>
  <cols>
    <col min="1" max="1" width="28.7109375" style="1" customWidth="1"/>
    <col min="2" max="2" width="28.42578125" style="1" customWidth="1"/>
    <col min="3" max="3" width="4.28515625" style="10" customWidth="1"/>
    <col min="4" max="4" width="6.140625" style="10" customWidth="1"/>
    <col min="5" max="5" width="4.7109375" style="8" customWidth="1"/>
    <col min="6" max="6" width="5.28515625" style="8" customWidth="1"/>
    <col min="7" max="7" width="4.42578125" style="8" customWidth="1"/>
    <col min="8" max="8" width="5.42578125" style="8" customWidth="1"/>
    <col min="9" max="9" width="10" style="8" customWidth="1"/>
    <col min="10" max="10" width="8" style="8" customWidth="1"/>
    <col min="11" max="16384" width="9.140625" style="1"/>
  </cols>
  <sheetData>
    <row r="1" spans="1:13" ht="15.75" customHeight="1" x14ac:dyDescent="0.25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15.75" customHeight="1" x14ac:dyDescent="0.25">
      <c r="A2" s="116" t="s">
        <v>45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3" ht="21.75" customHeight="1" thickBot="1" x14ac:dyDescent="0.3">
      <c r="A3" s="117"/>
      <c r="B3" s="117"/>
      <c r="C3" s="117"/>
      <c r="D3" s="117"/>
      <c r="E3" s="117"/>
      <c r="F3" s="117"/>
      <c r="G3" s="117"/>
      <c r="H3" s="117"/>
      <c r="I3" s="117"/>
      <c r="J3" s="117"/>
    </row>
    <row r="4" spans="1:13" ht="16.5" thickBot="1" x14ac:dyDescent="0.3">
      <c r="A4" s="118" t="s">
        <v>0</v>
      </c>
      <c r="B4" s="118" t="s">
        <v>16</v>
      </c>
      <c r="C4" s="121" t="s">
        <v>29</v>
      </c>
      <c r="D4" s="122"/>
      <c r="E4" s="122"/>
      <c r="F4" s="122"/>
      <c r="G4" s="122"/>
      <c r="H4" s="122"/>
      <c r="I4" s="122"/>
      <c r="J4" s="124"/>
    </row>
    <row r="5" spans="1:13" ht="27.75" customHeight="1" thickBot="1" x14ac:dyDescent="0.3">
      <c r="A5" s="119"/>
      <c r="B5" s="119"/>
      <c r="C5" s="155" t="s">
        <v>68</v>
      </c>
      <c r="D5" s="156"/>
      <c r="E5" s="155" t="s">
        <v>69</v>
      </c>
      <c r="F5" s="156"/>
      <c r="G5" s="155" t="s">
        <v>70</v>
      </c>
      <c r="H5" s="156"/>
      <c r="I5" s="105" t="s">
        <v>71</v>
      </c>
      <c r="J5" s="169" t="s">
        <v>1</v>
      </c>
    </row>
    <row r="6" spans="1:13" ht="46.5" customHeight="1" thickBot="1" x14ac:dyDescent="0.3">
      <c r="A6" s="120"/>
      <c r="B6" s="120"/>
      <c r="C6" s="129" t="s">
        <v>32</v>
      </c>
      <c r="D6" s="131"/>
      <c r="E6" s="129" t="s">
        <v>35</v>
      </c>
      <c r="F6" s="131"/>
      <c r="G6" s="129" t="s">
        <v>43</v>
      </c>
      <c r="H6" s="131"/>
      <c r="I6" s="99" t="s">
        <v>31</v>
      </c>
      <c r="J6" s="128"/>
      <c r="L6" s="13"/>
      <c r="M6" s="6"/>
    </row>
    <row r="7" spans="1:13" ht="19.5" thickBot="1" x14ac:dyDescent="0.3">
      <c r="A7" s="137" t="s">
        <v>2</v>
      </c>
      <c r="B7" s="138"/>
      <c r="C7" s="138"/>
      <c r="D7" s="138"/>
      <c r="E7" s="138"/>
      <c r="F7" s="138"/>
      <c r="G7" s="138"/>
      <c r="H7" s="138"/>
      <c r="I7" s="138"/>
      <c r="J7" s="139"/>
      <c r="L7" s="14" t="s">
        <v>18</v>
      </c>
      <c r="M7" s="6"/>
    </row>
    <row r="8" spans="1:13" ht="19.5" thickBot="1" x14ac:dyDescent="0.35">
      <c r="A8" s="140" t="s">
        <v>19</v>
      </c>
      <c r="B8" s="26" t="s">
        <v>3</v>
      </c>
      <c r="C8" s="45">
        <v>3</v>
      </c>
      <c r="D8" s="45">
        <f>C8*33</f>
        <v>99</v>
      </c>
      <c r="E8" s="65">
        <v>4</v>
      </c>
      <c r="F8" s="65">
        <v>136</v>
      </c>
      <c r="G8" s="85">
        <v>5</v>
      </c>
      <c r="H8" s="85">
        <v>170</v>
      </c>
      <c r="I8" s="98">
        <v>5</v>
      </c>
      <c r="J8" s="28">
        <f>SUM(C8,E8,G8,I8)</f>
        <v>17</v>
      </c>
      <c r="L8" s="15"/>
      <c r="M8" s="6"/>
    </row>
    <row r="9" spans="1:13" ht="16.5" customHeight="1" thickBot="1" x14ac:dyDescent="0.3">
      <c r="A9" s="141"/>
      <c r="B9" s="2" t="s">
        <v>20</v>
      </c>
      <c r="C9" s="31">
        <v>3</v>
      </c>
      <c r="D9" s="31">
        <f t="shared" ref="D9:D17" si="0">C9*33</f>
        <v>99</v>
      </c>
      <c r="E9" s="31">
        <v>3</v>
      </c>
      <c r="F9" s="31">
        <v>102</v>
      </c>
      <c r="G9" s="31">
        <v>4</v>
      </c>
      <c r="H9" s="31">
        <v>136</v>
      </c>
      <c r="I9" s="99">
        <v>4</v>
      </c>
      <c r="J9" s="28">
        <f t="shared" ref="J9:J17" si="1">SUM(C9,E9,G9,I9)</f>
        <v>14</v>
      </c>
      <c r="M9" s="6"/>
    </row>
    <row r="10" spans="1:13" ht="16.5" thickBot="1" x14ac:dyDescent="0.3">
      <c r="A10" s="40" t="s">
        <v>13</v>
      </c>
      <c r="B10" s="2" t="s">
        <v>22</v>
      </c>
      <c r="C10" s="31"/>
      <c r="D10" s="31"/>
      <c r="E10" s="31">
        <v>2</v>
      </c>
      <c r="F10" s="31">
        <v>68</v>
      </c>
      <c r="G10" s="31">
        <v>2</v>
      </c>
      <c r="H10" s="31">
        <v>68</v>
      </c>
      <c r="I10" s="99">
        <v>2</v>
      </c>
      <c r="J10" s="28">
        <f t="shared" si="1"/>
        <v>6</v>
      </c>
      <c r="M10" s="6"/>
    </row>
    <row r="11" spans="1:13" ht="16.5" thickBot="1" x14ac:dyDescent="0.3">
      <c r="A11" s="40" t="s">
        <v>4</v>
      </c>
      <c r="B11" s="17" t="s">
        <v>5</v>
      </c>
      <c r="C11" s="32">
        <v>3</v>
      </c>
      <c r="D11" s="31">
        <f t="shared" si="0"/>
        <v>99</v>
      </c>
      <c r="E11" s="32">
        <v>3</v>
      </c>
      <c r="F11" s="32">
        <v>102</v>
      </c>
      <c r="G11" s="35">
        <v>4</v>
      </c>
      <c r="H11" s="35">
        <v>136</v>
      </c>
      <c r="I11" s="100">
        <v>4</v>
      </c>
      <c r="J11" s="28">
        <f t="shared" si="1"/>
        <v>14</v>
      </c>
    </row>
    <row r="12" spans="1:13" ht="32.25" thickBot="1" x14ac:dyDescent="0.3">
      <c r="A12" s="7" t="s">
        <v>23</v>
      </c>
      <c r="B12" s="20" t="s">
        <v>24</v>
      </c>
      <c r="C12" s="35">
        <v>2</v>
      </c>
      <c r="D12" s="31">
        <f t="shared" si="0"/>
        <v>66</v>
      </c>
      <c r="E12" s="35">
        <v>2</v>
      </c>
      <c r="F12" s="35">
        <v>68</v>
      </c>
      <c r="G12" s="35">
        <v>2</v>
      </c>
      <c r="H12" s="35">
        <v>68</v>
      </c>
      <c r="I12" s="100">
        <v>2</v>
      </c>
      <c r="J12" s="28">
        <f t="shared" si="1"/>
        <v>8</v>
      </c>
    </row>
    <row r="13" spans="1:13" ht="75.75" customHeight="1" thickBot="1" x14ac:dyDescent="0.3">
      <c r="A13" s="41" t="s">
        <v>25</v>
      </c>
      <c r="B13" s="18" t="s">
        <v>26</v>
      </c>
      <c r="C13" s="34"/>
      <c r="D13" s="31"/>
      <c r="E13" s="46"/>
      <c r="F13" s="47"/>
      <c r="G13" s="19"/>
      <c r="H13" s="19"/>
      <c r="I13" s="106">
        <v>1</v>
      </c>
      <c r="J13" s="28">
        <f t="shared" si="1"/>
        <v>1</v>
      </c>
    </row>
    <row r="14" spans="1:13" ht="16.5" customHeight="1" thickBot="1" x14ac:dyDescent="0.3">
      <c r="A14" s="142" t="s">
        <v>6</v>
      </c>
      <c r="B14" s="2" t="s">
        <v>7</v>
      </c>
      <c r="C14" s="31">
        <v>1</v>
      </c>
      <c r="D14" s="31">
        <f t="shared" si="0"/>
        <v>33</v>
      </c>
      <c r="E14" s="31">
        <v>1</v>
      </c>
      <c r="F14" s="31">
        <v>34</v>
      </c>
      <c r="G14" s="31">
        <v>1</v>
      </c>
      <c r="H14" s="31">
        <v>34</v>
      </c>
      <c r="I14" s="99">
        <v>1</v>
      </c>
      <c r="J14" s="28">
        <f t="shared" si="1"/>
        <v>4</v>
      </c>
    </row>
    <row r="15" spans="1:13" ht="33.75" customHeight="1" thickBot="1" x14ac:dyDescent="0.3">
      <c r="A15" s="143"/>
      <c r="B15" s="2" t="s">
        <v>8</v>
      </c>
      <c r="C15" s="31">
        <v>1</v>
      </c>
      <c r="D15" s="31">
        <f t="shared" si="0"/>
        <v>33</v>
      </c>
      <c r="E15" s="31">
        <v>1</v>
      </c>
      <c r="F15" s="31">
        <v>34</v>
      </c>
      <c r="G15" s="31">
        <v>1</v>
      </c>
      <c r="H15" s="31">
        <v>34</v>
      </c>
      <c r="I15" s="99">
        <v>1</v>
      </c>
      <c r="J15" s="28">
        <f t="shared" si="1"/>
        <v>4</v>
      </c>
    </row>
    <row r="16" spans="1:13" ht="16.5" thickBot="1" x14ac:dyDescent="0.3">
      <c r="A16" s="42" t="s">
        <v>9</v>
      </c>
      <c r="B16" s="2" t="s">
        <v>75</v>
      </c>
      <c r="C16" s="31">
        <v>1</v>
      </c>
      <c r="D16" s="31">
        <f t="shared" si="0"/>
        <v>33</v>
      </c>
      <c r="E16" s="31">
        <v>1</v>
      </c>
      <c r="F16" s="31">
        <v>34</v>
      </c>
      <c r="G16" s="31">
        <v>1</v>
      </c>
      <c r="H16" s="31">
        <v>34</v>
      </c>
      <c r="I16" s="99">
        <v>1</v>
      </c>
      <c r="J16" s="28">
        <f t="shared" si="1"/>
        <v>4</v>
      </c>
    </row>
    <row r="17" spans="1:10" ht="16.5" thickBot="1" x14ac:dyDescent="0.3">
      <c r="A17" s="40" t="s">
        <v>27</v>
      </c>
      <c r="B17" s="2" t="s">
        <v>10</v>
      </c>
      <c r="C17" s="31">
        <v>3</v>
      </c>
      <c r="D17" s="31">
        <f t="shared" si="0"/>
        <v>99</v>
      </c>
      <c r="E17" s="31">
        <v>2</v>
      </c>
      <c r="F17" s="31">
        <v>68</v>
      </c>
      <c r="G17" s="31">
        <v>2</v>
      </c>
      <c r="H17" s="31">
        <v>68</v>
      </c>
      <c r="I17" s="99">
        <v>2</v>
      </c>
      <c r="J17" s="28">
        <f t="shared" si="1"/>
        <v>9</v>
      </c>
    </row>
    <row r="18" spans="1:10" ht="16.5" thickBot="1" x14ac:dyDescent="0.3">
      <c r="A18" s="135" t="s">
        <v>11</v>
      </c>
      <c r="B18" s="136"/>
      <c r="C18" s="29">
        <f>SUM(C8:C17)</f>
        <v>17</v>
      </c>
      <c r="D18" s="29">
        <f t="shared" ref="D18:I18" si="2">SUM(D8:D17)</f>
        <v>561</v>
      </c>
      <c r="E18" s="29">
        <f t="shared" si="2"/>
        <v>19</v>
      </c>
      <c r="F18" s="29">
        <f t="shared" si="2"/>
        <v>646</v>
      </c>
      <c r="G18" s="29">
        <f t="shared" si="2"/>
        <v>22</v>
      </c>
      <c r="H18" s="29">
        <f t="shared" si="2"/>
        <v>748</v>
      </c>
      <c r="I18" s="29">
        <f t="shared" si="2"/>
        <v>23</v>
      </c>
      <c r="J18" s="29">
        <f>SUM(C18,E18,G18,I18)</f>
        <v>81</v>
      </c>
    </row>
    <row r="19" spans="1:10" ht="16.5" customHeight="1" thickBot="1" x14ac:dyDescent="0.3">
      <c r="A19" s="170" t="s">
        <v>17</v>
      </c>
      <c r="B19" s="170"/>
      <c r="C19" s="170"/>
      <c r="D19" s="170"/>
      <c r="E19" s="170"/>
      <c r="F19" s="170"/>
      <c r="G19" s="170"/>
      <c r="H19" s="170"/>
      <c r="I19" s="170"/>
      <c r="J19" s="170"/>
    </row>
    <row r="20" spans="1:10" ht="16.5" thickBot="1" x14ac:dyDescent="0.3">
      <c r="A20" s="167" t="s">
        <v>19</v>
      </c>
      <c r="B20" s="26" t="s">
        <v>3</v>
      </c>
      <c r="C20" s="45">
        <v>1</v>
      </c>
      <c r="D20" s="45">
        <f>C20*33</f>
        <v>33</v>
      </c>
      <c r="E20" s="65">
        <v>1</v>
      </c>
      <c r="F20" s="65">
        <v>34</v>
      </c>
      <c r="G20" s="85"/>
      <c r="H20" s="85"/>
      <c r="I20" s="98"/>
      <c r="J20" s="28">
        <f>SUM(C20,E20,G20,I20)</f>
        <v>2</v>
      </c>
    </row>
    <row r="21" spans="1:10" ht="16.5" thickBot="1" x14ac:dyDescent="0.3">
      <c r="A21" s="168"/>
      <c r="B21" s="2" t="s">
        <v>20</v>
      </c>
      <c r="C21" s="31">
        <v>1</v>
      </c>
      <c r="D21" s="31">
        <f t="shared" ref="D21:D24" si="3">C21*33</f>
        <v>33</v>
      </c>
      <c r="E21" s="31">
        <v>1</v>
      </c>
      <c r="F21" s="31">
        <v>34</v>
      </c>
      <c r="G21" s="31"/>
      <c r="H21" s="31"/>
      <c r="I21" s="99"/>
      <c r="J21" s="28">
        <f t="shared" ref="J21:J26" si="4">SUM(C21,E21,G21,I21)</f>
        <v>2</v>
      </c>
    </row>
    <row r="22" spans="1:10" ht="16.5" thickBot="1" x14ac:dyDescent="0.3">
      <c r="A22" s="168"/>
      <c r="B22" s="2" t="s">
        <v>14</v>
      </c>
      <c r="C22" s="31"/>
      <c r="D22" s="31"/>
      <c r="E22" s="31"/>
      <c r="F22" s="31"/>
      <c r="G22" s="31"/>
      <c r="H22" s="31"/>
      <c r="I22" s="99" t="s">
        <v>18</v>
      </c>
      <c r="J22" s="28">
        <f t="shared" si="4"/>
        <v>0</v>
      </c>
    </row>
    <row r="23" spans="1:10" ht="32.25" thickBot="1" x14ac:dyDescent="0.3">
      <c r="A23" s="171"/>
      <c r="B23" s="4" t="s">
        <v>21</v>
      </c>
      <c r="C23" s="31"/>
      <c r="D23" s="31"/>
      <c r="E23" s="31"/>
      <c r="F23" s="31"/>
      <c r="G23" s="31"/>
      <c r="H23" s="31"/>
      <c r="I23" s="99" t="s">
        <v>18</v>
      </c>
      <c r="J23" s="28">
        <f t="shared" si="4"/>
        <v>0</v>
      </c>
    </row>
    <row r="24" spans="1:10" ht="16.5" customHeight="1" thickBot="1" x14ac:dyDescent="0.3">
      <c r="A24" s="167" t="s">
        <v>4</v>
      </c>
      <c r="B24" s="2" t="s">
        <v>5</v>
      </c>
      <c r="C24" s="31">
        <v>2</v>
      </c>
      <c r="D24" s="31">
        <f t="shared" si="3"/>
        <v>66</v>
      </c>
      <c r="E24" s="31">
        <v>2</v>
      </c>
      <c r="F24" s="31">
        <v>68</v>
      </c>
      <c r="G24" s="31"/>
      <c r="H24" s="31"/>
      <c r="I24" s="99" t="s">
        <v>18</v>
      </c>
      <c r="J24" s="28">
        <f t="shared" si="4"/>
        <v>4</v>
      </c>
    </row>
    <row r="25" spans="1:10" ht="35.25" customHeight="1" thickBot="1" x14ac:dyDescent="0.3">
      <c r="A25" s="168"/>
      <c r="B25" s="2" t="s">
        <v>42</v>
      </c>
      <c r="C25" s="31"/>
      <c r="D25" s="31"/>
      <c r="E25" s="31"/>
      <c r="F25" s="31"/>
      <c r="G25" s="31">
        <v>1</v>
      </c>
      <c r="H25" s="31">
        <v>68</v>
      </c>
      <c r="I25" s="99"/>
      <c r="J25" s="28">
        <f t="shared" si="4"/>
        <v>1</v>
      </c>
    </row>
    <row r="26" spans="1:10" ht="35.25" customHeight="1" thickBot="1" x14ac:dyDescent="0.3">
      <c r="A26" s="61" t="s">
        <v>23</v>
      </c>
      <c r="B26" s="4" t="s">
        <v>44</v>
      </c>
      <c r="C26" s="31"/>
      <c r="D26" s="31"/>
      <c r="E26" s="31"/>
      <c r="F26" s="31"/>
      <c r="G26" s="31"/>
      <c r="H26" s="31"/>
      <c r="I26" s="99"/>
      <c r="J26" s="28">
        <f t="shared" si="4"/>
        <v>0</v>
      </c>
    </row>
    <row r="27" spans="1:10" s="12" customFormat="1" ht="31.5" customHeight="1" thickBot="1" x14ac:dyDescent="0.3">
      <c r="A27" s="11" t="s">
        <v>15</v>
      </c>
      <c r="B27" s="16"/>
      <c r="C27" s="29">
        <f>SUM(C20:C26)</f>
        <v>4</v>
      </c>
      <c r="D27" s="29">
        <f t="shared" ref="D27:J27" si="5">SUM(D20:D26)</f>
        <v>132</v>
      </c>
      <c r="E27" s="29">
        <f t="shared" si="5"/>
        <v>4</v>
      </c>
      <c r="F27" s="29">
        <f t="shared" si="5"/>
        <v>136</v>
      </c>
      <c r="G27" s="29">
        <f t="shared" si="5"/>
        <v>1</v>
      </c>
      <c r="H27" s="29">
        <f t="shared" si="5"/>
        <v>68</v>
      </c>
      <c r="I27" s="29">
        <f t="shared" si="5"/>
        <v>0</v>
      </c>
      <c r="J27" s="29">
        <f t="shared" si="5"/>
        <v>9</v>
      </c>
    </row>
    <row r="28" spans="1:10" ht="16.5" customHeight="1" thickBot="1" x14ac:dyDescent="0.3">
      <c r="A28" s="135" t="s">
        <v>12</v>
      </c>
      <c r="B28" s="136"/>
      <c r="C28" s="39">
        <f>SUM(C18,C27)</f>
        <v>21</v>
      </c>
      <c r="D28" s="39">
        <f t="shared" ref="D28:I28" si="6">SUM(D18,D27)</f>
        <v>693</v>
      </c>
      <c r="E28" s="39">
        <f t="shared" si="6"/>
        <v>23</v>
      </c>
      <c r="F28" s="39">
        <f t="shared" si="6"/>
        <v>782</v>
      </c>
      <c r="G28" s="39">
        <f t="shared" si="6"/>
        <v>23</v>
      </c>
      <c r="H28" s="39">
        <f t="shared" si="6"/>
        <v>816</v>
      </c>
      <c r="I28" s="39">
        <f t="shared" si="6"/>
        <v>23</v>
      </c>
      <c r="J28" s="39">
        <f t="shared" ref="J28" si="7">SUM(J18,J27)</f>
        <v>90</v>
      </c>
    </row>
    <row r="29" spans="1:10" ht="24.75" customHeight="1" thickBot="1" x14ac:dyDescent="0.3">
      <c r="A29" s="22"/>
      <c r="B29" s="23" t="s">
        <v>46</v>
      </c>
      <c r="C29" s="113">
        <f>C28*33</f>
        <v>693</v>
      </c>
      <c r="D29" s="115"/>
      <c r="E29" s="113">
        <f t="shared" ref="E29:I29" si="8">E28*34</f>
        <v>782</v>
      </c>
      <c r="F29" s="115"/>
      <c r="G29" s="113">
        <f t="shared" si="8"/>
        <v>782</v>
      </c>
      <c r="H29" s="115"/>
      <c r="I29" s="30">
        <f t="shared" si="8"/>
        <v>782</v>
      </c>
      <c r="J29" s="30">
        <f>SUM(C29:I29)</f>
        <v>3039</v>
      </c>
    </row>
    <row r="30" spans="1:10" ht="24.75" customHeight="1" x14ac:dyDescent="0.25">
      <c r="C30" s="9"/>
      <c r="D30" s="9"/>
    </row>
    <row r="31" spans="1:10" x14ac:dyDescent="0.25">
      <c r="C31" s="9"/>
      <c r="D31" s="9"/>
    </row>
    <row r="32" spans="1:10" x14ac:dyDescent="0.25">
      <c r="C32" s="9"/>
      <c r="D32" s="9"/>
    </row>
    <row r="33" spans="3:10" x14ac:dyDescent="0.25">
      <c r="C33" s="9"/>
      <c r="D33" s="9"/>
    </row>
    <row r="34" spans="3:10" x14ac:dyDescent="0.25">
      <c r="C34" s="9"/>
      <c r="D34" s="9"/>
    </row>
    <row r="35" spans="3:10" x14ac:dyDescent="0.25">
      <c r="C35" s="9"/>
      <c r="D35" s="9"/>
    </row>
    <row r="36" spans="3:10" x14ac:dyDescent="0.25">
      <c r="C36" s="9"/>
      <c r="D36" s="9"/>
    </row>
    <row r="37" spans="3:10" x14ac:dyDescent="0.25">
      <c r="C37" s="9"/>
      <c r="D37" s="9"/>
    </row>
    <row r="38" spans="3:10" x14ac:dyDescent="0.25">
      <c r="C38" s="9"/>
      <c r="D38" s="9"/>
    </row>
    <row r="39" spans="3:10" x14ac:dyDescent="0.25">
      <c r="C39" s="9"/>
      <c r="D39" s="9"/>
    </row>
    <row r="40" spans="3:10" x14ac:dyDescent="0.25">
      <c r="C40" s="9"/>
      <c r="D40" s="9"/>
    </row>
    <row r="41" spans="3:10" x14ac:dyDescent="0.25">
      <c r="C41" s="9"/>
      <c r="D41" s="9"/>
    </row>
    <row r="42" spans="3:10" x14ac:dyDescent="0.25">
      <c r="C42" s="9"/>
      <c r="D42" s="9"/>
    </row>
    <row r="43" spans="3:10" x14ac:dyDescent="0.25">
      <c r="C43" s="9"/>
      <c r="D43" s="9"/>
    </row>
    <row r="44" spans="3:10" x14ac:dyDescent="0.25">
      <c r="C44" s="9"/>
      <c r="D44" s="9"/>
      <c r="E44" s="1"/>
      <c r="F44" s="1"/>
      <c r="G44" s="1"/>
      <c r="H44" s="1"/>
      <c r="I44" s="1"/>
      <c r="J44" s="1"/>
    </row>
    <row r="45" spans="3:10" x14ac:dyDescent="0.25">
      <c r="C45" s="9"/>
      <c r="D45" s="9"/>
      <c r="E45" s="1"/>
      <c r="F45" s="1"/>
      <c r="G45" s="1"/>
      <c r="H45" s="1"/>
      <c r="I45" s="1"/>
      <c r="J45" s="1"/>
    </row>
    <row r="46" spans="3:10" x14ac:dyDescent="0.25">
      <c r="C46" s="9"/>
      <c r="D46" s="9"/>
      <c r="E46" s="1"/>
      <c r="F46" s="1"/>
      <c r="G46" s="1"/>
      <c r="H46" s="1"/>
      <c r="I46" s="1"/>
      <c r="J46" s="1"/>
    </row>
    <row r="47" spans="3:10" x14ac:dyDescent="0.25">
      <c r="C47" s="9"/>
      <c r="D47" s="9"/>
      <c r="E47" s="1"/>
      <c r="F47" s="1"/>
      <c r="G47" s="1"/>
      <c r="H47" s="1"/>
      <c r="I47" s="1"/>
      <c r="J47" s="1"/>
    </row>
    <row r="48" spans="3:10" x14ac:dyDescent="0.25">
      <c r="C48" s="9"/>
      <c r="D48" s="9"/>
      <c r="E48" s="1"/>
      <c r="F48" s="1"/>
      <c r="G48" s="1"/>
      <c r="H48" s="1"/>
      <c r="I48" s="1"/>
      <c r="J48" s="1"/>
    </row>
    <row r="49" spans="3:10" x14ac:dyDescent="0.25">
      <c r="C49" s="9"/>
      <c r="D49" s="9"/>
      <c r="E49" s="1"/>
      <c r="F49" s="1"/>
      <c r="G49" s="1"/>
      <c r="H49" s="1"/>
      <c r="I49" s="1"/>
      <c r="J49" s="1"/>
    </row>
    <row r="50" spans="3:10" x14ac:dyDescent="0.25">
      <c r="C50" s="9"/>
      <c r="D50" s="9"/>
      <c r="E50" s="1"/>
      <c r="F50" s="1"/>
      <c r="G50" s="1"/>
      <c r="H50" s="1"/>
      <c r="I50" s="1"/>
      <c r="J50" s="1"/>
    </row>
    <row r="51" spans="3:10" x14ac:dyDescent="0.25">
      <c r="C51" s="9"/>
      <c r="D51" s="9"/>
      <c r="E51" s="1"/>
      <c r="F51" s="1"/>
      <c r="G51" s="1"/>
      <c r="H51" s="1"/>
      <c r="I51" s="1"/>
      <c r="J51" s="1"/>
    </row>
    <row r="52" spans="3:10" x14ac:dyDescent="0.25">
      <c r="C52" s="9"/>
      <c r="D52" s="9"/>
      <c r="E52" s="1"/>
      <c r="F52" s="1"/>
      <c r="G52" s="1"/>
      <c r="H52" s="1"/>
      <c r="I52" s="1"/>
      <c r="J52" s="1"/>
    </row>
    <row r="53" spans="3:10" x14ac:dyDescent="0.25">
      <c r="C53" s="9"/>
      <c r="D53" s="9"/>
      <c r="E53" s="1"/>
      <c r="F53" s="1"/>
      <c r="G53" s="1"/>
      <c r="H53" s="1"/>
      <c r="I53" s="1"/>
      <c r="J53" s="1"/>
    </row>
    <row r="54" spans="3:10" x14ac:dyDescent="0.25">
      <c r="C54" s="9"/>
      <c r="D54" s="9"/>
      <c r="E54" s="1"/>
      <c r="F54" s="1"/>
      <c r="G54" s="1"/>
      <c r="H54" s="1"/>
      <c r="I54" s="1"/>
      <c r="J54" s="1"/>
    </row>
    <row r="55" spans="3:10" x14ac:dyDescent="0.25">
      <c r="C55" s="9"/>
      <c r="D55" s="9"/>
      <c r="E55" s="1"/>
      <c r="F55" s="1"/>
      <c r="G55" s="1"/>
      <c r="H55" s="1"/>
      <c r="I55" s="1"/>
      <c r="J55" s="1"/>
    </row>
    <row r="56" spans="3:10" x14ac:dyDescent="0.25">
      <c r="C56" s="9"/>
      <c r="D56" s="9"/>
      <c r="E56" s="1"/>
      <c r="F56" s="1"/>
      <c r="G56" s="1"/>
      <c r="H56" s="1"/>
      <c r="I56" s="1"/>
      <c r="J56" s="1"/>
    </row>
    <row r="57" spans="3:10" x14ac:dyDescent="0.25">
      <c r="C57" s="9"/>
      <c r="D57" s="9"/>
      <c r="E57" s="1"/>
      <c r="F57" s="1"/>
      <c r="G57" s="1"/>
      <c r="H57" s="1"/>
      <c r="I57" s="1"/>
      <c r="J57" s="1"/>
    </row>
    <row r="58" spans="3:10" x14ac:dyDescent="0.25">
      <c r="C58" s="9"/>
      <c r="D58" s="9"/>
      <c r="E58" s="1"/>
      <c r="F58" s="1"/>
      <c r="G58" s="1"/>
      <c r="H58" s="1"/>
      <c r="I58" s="1"/>
      <c r="J58" s="1"/>
    </row>
    <row r="59" spans="3:10" x14ac:dyDescent="0.25">
      <c r="C59" s="9"/>
      <c r="D59" s="9"/>
      <c r="E59" s="1"/>
      <c r="F59" s="1"/>
      <c r="G59" s="1"/>
      <c r="H59" s="1"/>
      <c r="I59" s="1"/>
      <c r="J59" s="1"/>
    </row>
    <row r="60" spans="3:10" x14ac:dyDescent="0.25">
      <c r="C60" s="9"/>
      <c r="D60" s="9"/>
      <c r="E60" s="1"/>
      <c r="F60" s="1"/>
      <c r="G60" s="1"/>
      <c r="H60" s="1"/>
      <c r="I60" s="1"/>
      <c r="J60" s="1"/>
    </row>
    <row r="61" spans="3:10" x14ac:dyDescent="0.25">
      <c r="C61" s="9"/>
      <c r="D61" s="9"/>
      <c r="E61" s="1"/>
      <c r="F61" s="1"/>
      <c r="G61" s="1"/>
      <c r="H61" s="1"/>
      <c r="I61" s="1"/>
      <c r="J61" s="1"/>
    </row>
    <row r="62" spans="3:10" x14ac:dyDescent="0.25">
      <c r="C62" s="9"/>
      <c r="D62" s="9"/>
      <c r="E62" s="1"/>
      <c r="F62" s="1"/>
      <c r="G62" s="1"/>
      <c r="H62" s="1"/>
      <c r="I62" s="1"/>
      <c r="J62" s="1"/>
    </row>
    <row r="63" spans="3:10" x14ac:dyDescent="0.25">
      <c r="C63" s="9"/>
      <c r="D63" s="9"/>
      <c r="E63" s="1"/>
      <c r="F63" s="1"/>
      <c r="G63" s="1"/>
      <c r="H63" s="1"/>
      <c r="I63" s="1"/>
      <c r="J63" s="1"/>
    </row>
    <row r="64" spans="3:10" x14ac:dyDescent="0.25">
      <c r="C64" s="9"/>
      <c r="D64" s="9"/>
      <c r="E64" s="1"/>
      <c r="F64" s="1"/>
      <c r="G64" s="1"/>
      <c r="H64" s="1"/>
      <c r="I64" s="1"/>
      <c r="J64" s="1"/>
    </row>
    <row r="65" spans="3:10" x14ac:dyDescent="0.25">
      <c r="C65" s="9"/>
      <c r="D65" s="9"/>
      <c r="E65" s="1"/>
      <c r="F65" s="1"/>
      <c r="G65" s="1"/>
      <c r="H65" s="1"/>
      <c r="I65" s="1"/>
      <c r="J65" s="1"/>
    </row>
    <row r="66" spans="3:10" x14ac:dyDescent="0.25">
      <c r="C66" s="9"/>
      <c r="D66" s="9"/>
      <c r="E66" s="1"/>
      <c r="F66" s="1"/>
      <c r="G66" s="1"/>
      <c r="H66" s="1"/>
      <c r="I66" s="1"/>
      <c r="J66" s="1"/>
    </row>
    <row r="67" spans="3:10" x14ac:dyDescent="0.25">
      <c r="C67" s="9"/>
      <c r="D67" s="9"/>
      <c r="E67" s="1"/>
      <c r="F67" s="1"/>
      <c r="G67" s="1"/>
      <c r="H67" s="1"/>
      <c r="I67" s="1"/>
      <c r="J67" s="1"/>
    </row>
    <row r="68" spans="3:10" x14ac:dyDescent="0.25">
      <c r="C68" s="9"/>
      <c r="D68" s="9"/>
      <c r="E68" s="1"/>
      <c r="F68" s="1"/>
      <c r="G68" s="1"/>
      <c r="H68" s="1"/>
      <c r="I68" s="1"/>
      <c r="J68" s="1"/>
    </row>
    <row r="69" spans="3:10" x14ac:dyDescent="0.25">
      <c r="C69" s="9"/>
      <c r="D69" s="9"/>
      <c r="E69" s="1"/>
      <c r="F69" s="1"/>
      <c r="G69" s="1"/>
      <c r="H69" s="1"/>
      <c r="I69" s="1"/>
      <c r="J69" s="1"/>
    </row>
    <row r="70" spans="3:10" x14ac:dyDescent="0.25">
      <c r="C70" s="9"/>
      <c r="D70" s="9"/>
      <c r="E70" s="1"/>
      <c r="F70" s="1"/>
      <c r="G70" s="1"/>
      <c r="H70" s="1"/>
      <c r="I70" s="1"/>
      <c r="J70" s="1"/>
    </row>
    <row r="71" spans="3:10" x14ac:dyDescent="0.25">
      <c r="C71" s="9"/>
      <c r="D71" s="9"/>
      <c r="E71" s="1"/>
      <c r="F71" s="1"/>
      <c r="G71" s="1"/>
      <c r="H71" s="1"/>
      <c r="I71" s="1"/>
      <c r="J71" s="1"/>
    </row>
    <row r="72" spans="3:10" x14ac:dyDescent="0.25">
      <c r="C72" s="9"/>
      <c r="D72" s="9"/>
      <c r="E72" s="1"/>
      <c r="F72" s="1"/>
      <c r="G72" s="1"/>
      <c r="H72" s="1"/>
      <c r="I72" s="1"/>
      <c r="J72" s="1"/>
    </row>
    <row r="73" spans="3:10" x14ac:dyDescent="0.25">
      <c r="C73" s="9"/>
      <c r="D73" s="9"/>
      <c r="E73" s="1"/>
      <c r="F73" s="1"/>
      <c r="G73" s="1"/>
      <c r="H73" s="1"/>
      <c r="I73" s="1"/>
      <c r="J73" s="1"/>
    </row>
    <row r="74" spans="3:10" x14ac:dyDescent="0.25">
      <c r="C74" s="9"/>
      <c r="D74" s="9"/>
      <c r="E74" s="1"/>
      <c r="F74" s="1"/>
      <c r="G74" s="1"/>
      <c r="H74" s="1"/>
      <c r="I74" s="1"/>
      <c r="J74" s="1"/>
    </row>
    <row r="75" spans="3:10" x14ac:dyDescent="0.25">
      <c r="C75" s="9"/>
      <c r="D75" s="9"/>
      <c r="E75" s="1"/>
      <c r="F75" s="1"/>
      <c r="G75" s="1"/>
      <c r="H75" s="1"/>
      <c r="I75" s="1"/>
      <c r="J75" s="1"/>
    </row>
    <row r="76" spans="3:10" x14ac:dyDescent="0.25">
      <c r="C76" s="9"/>
      <c r="D76" s="9"/>
      <c r="E76" s="1"/>
      <c r="F76" s="1"/>
      <c r="G76" s="1"/>
      <c r="H76" s="1"/>
      <c r="I76" s="1"/>
      <c r="J76" s="1"/>
    </row>
    <row r="77" spans="3:10" x14ac:dyDescent="0.25">
      <c r="C77" s="9"/>
      <c r="D77" s="9"/>
      <c r="E77" s="1"/>
      <c r="F77" s="1"/>
      <c r="G77" s="1"/>
      <c r="H77" s="1"/>
      <c r="I77" s="1"/>
      <c r="J77" s="1"/>
    </row>
    <row r="78" spans="3:10" x14ac:dyDescent="0.25">
      <c r="C78" s="9"/>
      <c r="D78" s="9"/>
      <c r="E78" s="1"/>
      <c r="F78" s="1"/>
      <c r="G78" s="1"/>
      <c r="H78" s="1"/>
      <c r="I78" s="1"/>
      <c r="J78" s="1"/>
    </row>
    <row r="79" spans="3:10" x14ac:dyDescent="0.25">
      <c r="C79" s="9"/>
      <c r="D79" s="9"/>
      <c r="E79" s="1"/>
      <c r="F79" s="1"/>
      <c r="G79" s="1"/>
      <c r="H79" s="1"/>
      <c r="I79" s="1"/>
      <c r="J79" s="1"/>
    </row>
    <row r="80" spans="3:10" x14ac:dyDescent="0.25">
      <c r="C80" s="9"/>
      <c r="D80" s="9"/>
      <c r="E80" s="1"/>
      <c r="F80" s="1"/>
      <c r="G80" s="1"/>
      <c r="H80" s="1"/>
      <c r="I80" s="1"/>
      <c r="J80" s="1"/>
    </row>
    <row r="81" spans="3:10" x14ac:dyDescent="0.25">
      <c r="C81" s="9"/>
      <c r="D81" s="9"/>
      <c r="E81" s="1"/>
      <c r="F81" s="1"/>
      <c r="G81" s="1"/>
      <c r="H81" s="1"/>
      <c r="I81" s="1"/>
      <c r="J81" s="1"/>
    </row>
    <row r="82" spans="3:10" x14ac:dyDescent="0.25">
      <c r="C82" s="9"/>
      <c r="D82" s="9"/>
      <c r="E82" s="1"/>
      <c r="F82" s="1"/>
      <c r="G82" s="1"/>
      <c r="H82" s="1"/>
      <c r="I82" s="1"/>
      <c r="J82" s="1"/>
    </row>
    <row r="83" spans="3:10" x14ac:dyDescent="0.25">
      <c r="C83" s="9"/>
      <c r="D83" s="9"/>
      <c r="E83" s="1"/>
      <c r="F83" s="1"/>
      <c r="G83" s="1"/>
      <c r="H83" s="1"/>
      <c r="I83" s="1"/>
      <c r="J83" s="1"/>
    </row>
    <row r="84" spans="3:10" x14ac:dyDescent="0.25">
      <c r="C84" s="9"/>
      <c r="D84" s="9"/>
      <c r="E84" s="1"/>
      <c r="F84" s="1"/>
      <c r="G84" s="1"/>
      <c r="H84" s="1"/>
      <c r="I84" s="1"/>
      <c r="J84" s="1"/>
    </row>
    <row r="85" spans="3:10" x14ac:dyDescent="0.25">
      <c r="C85" s="9"/>
      <c r="D85" s="9"/>
      <c r="E85" s="1"/>
      <c r="F85" s="1"/>
      <c r="G85" s="1"/>
      <c r="H85" s="1"/>
      <c r="I85" s="1"/>
      <c r="J85" s="1"/>
    </row>
    <row r="86" spans="3:10" x14ac:dyDescent="0.25">
      <c r="C86" s="9"/>
      <c r="D86" s="9"/>
      <c r="E86" s="1"/>
      <c r="F86" s="1"/>
      <c r="G86" s="1"/>
      <c r="H86" s="1"/>
      <c r="I86" s="1"/>
      <c r="J86" s="1"/>
    </row>
    <row r="87" spans="3:10" x14ac:dyDescent="0.25">
      <c r="C87" s="9"/>
      <c r="D87" s="9"/>
      <c r="E87" s="1"/>
      <c r="F87" s="1"/>
      <c r="G87" s="1"/>
      <c r="H87" s="1"/>
      <c r="I87" s="1"/>
      <c r="J87" s="1"/>
    </row>
    <row r="88" spans="3:10" x14ac:dyDescent="0.25">
      <c r="C88" s="9"/>
      <c r="D88" s="9"/>
      <c r="E88" s="1"/>
      <c r="F88" s="1"/>
      <c r="G88" s="1"/>
      <c r="H88" s="1"/>
      <c r="I88" s="1"/>
      <c r="J88" s="1"/>
    </row>
    <row r="89" spans="3:10" x14ac:dyDescent="0.25">
      <c r="C89" s="9"/>
      <c r="D89" s="9"/>
      <c r="E89" s="1"/>
      <c r="F89" s="1"/>
      <c r="G89" s="1"/>
      <c r="H89" s="1"/>
      <c r="I89" s="1"/>
      <c r="J89" s="1"/>
    </row>
    <row r="90" spans="3:10" x14ac:dyDescent="0.25">
      <c r="C90" s="9"/>
      <c r="D90" s="9"/>
      <c r="E90" s="1"/>
      <c r="F90" s="1"/>
      <c r="G90" s="1"/>
      <c r="H90" s="1"/>
      <c r="I90" s="1"/>
      <c r="J90" s="1"/>
    </row>
    <row r="91" spans="3:10" x14ac:dyDescent="0.25">
      <c r="C91" s="9"/>
      <c r="D91" s="9"/>
      <c r="E91" s="1"/>
      <c r="F91" s="1"/>
      <c r="G91" s="1"/>
      <c r="H91" s="1"/>
      <c r="I91" s="1"/>
      <c r="J91" s="1"/>
    </row>
    <row r="92" spans="3:10" x14ac:dyDescent="0.25">
      <c r="C92" s="9"/>
      <c r="D92" s="9"/>
      <c r="E92" s="1"/>
      <c r="F92" s="1"/>
      <c r="G92" s="1"/>
      <c r="H92" s="1"/>
      <c r="I92" s="1"/>
      <c r="J92" s="1"/>
    </row>
    <row r="93" spans="3:10" x14ac:dyDescent="0.25">
      <c r="C93" s="9"/>
      <c r="D93" s="9"/>
      <c r="E93" s="1"/>
      <c r="F93" s="1"/>
      <c r="G93" s="1"/>
      <c r="H93" s="1"/>
      <c r="I93" s="1"/>
      <c r="J93" s="1"/>
    </row>
    <row r="94" spans="3:10" x14ac:dyDescent="0.25">
      <c r="C94" s="9"/>
      <c r="D94" s="9"/>
      <c r="E94" s="1"/>
      <c r="F94" s="1"/>
      <c r="G94" s="1"/>
      <c r="H94" s="1"/>
      <c r="I94" s="1"/>
      <c r="J94" s="1"/>
    </row>
    <row r="95" spans="3:10" x14ac:dyDescent="0.25">
      <c r="C95" s="9"/>
      <c r="D95" s="9"/>
      <c r="E95" s="1"/>
      <c r="F95" s="1"/>
      <c r="G95" s="1"/>
      <c r="H95" s="1"/>
      <c r="I95" s="1"/>
      <c r="J95" s="1"/>
    </row>
    <row r="96" spans="3:10" x14ac:dyDescent="0.25">
      <c r="C96" s="9"/>
      <c r="D96" s="9"/>
      <c r="E96" s="1"/>
      <c r="F96" s="1"/>
      <c r="G96" s="1"/>
      <c r="H96" s="1"/>
      <c r="I96" s="1"/>
      <c r="J96" s="1"/>
    </row>
    <row r="97" spans="3:10" x14ac:dyDescent="0.25">
      <c r="C97" s="9"/>
      <c r="D97" s="9"/>
      <c r="E97" s="1"/>
      <c r="F97" s="1"/>
      <c r="G97" s="1"/>
      <c r="H97" s="1"/>
      <c r="I97" s="1"/>
      <c r="J97" s="1"/>
    </row>
    <row r="98" spans="3:10" x14ac:dyDescent="0.25">
      <c r="C98" s="9"/>
      <c r="D98" s="9"/>
      <c r="E98" s="1"/>
      <c r="F98" s="1"/>
      <c r="G98" s="1"/>
      <c r="H98" s="1"/>
      <c r="I98" s="1"/>
      <c r="J98" s="1"/>
    </row>
    <row r="99" spans="3:10" x14ac:dyDescent="0.25">
      <c r="C99" s="9"/>
      <c r="D99" s="9"/>
      <c r="E99" s="1"/>
      <c r="F99" s="1"/>
      <c r="G99" s="1"/>
      <c r="H99" s="1"/>
      <c r="I99" s="1"/>
      <c r="J99" s="1"/>
    </row>
    <row r="100" spans="3:10" x14ac:dyDescent="0.25">
      <c r="C100" s="9"/>
      <c r="D100" s="9"/>
      <c r="E100" s="1"/>
      <c r="F100" s="1"/>
      <c r="G100" s="1"/>
      <c r="H100" s="1"/>
      <c r="I100" s="1"/>
      <c r="J100" s="1"/>
    </row>
    <row r="101" spans="3:10" x14ac:dyDescent="0.25">
      <c r="C101" s="9"/>
      <c r="D101" s="9"/>
      <c r="E101" s="1"/>
      <c r="F101" s="1"/>
      <c r="G101" s="1"/>
      <c r="H101" s="1"/>
      <c r="I101" s="1"/>
      <c r="J101" s="1"/>
    </row>
    <row r="102" spans="3:10" x14ac:dyDescent="0.25">
      <c r="C102" s="9"/>
      <c r="D102" s="9"/>
      <c r="E102" s="1"/>
      <c r="F102" s="1"/>
      <c r="G102" s="1"/>
      <c r="H102" s="1"/>
      <c r="I102" s="1"/>
      <c r="J102" s="1"/>
    </row>
    <row r="103" spans="3:10" x14ac:dyDescent="0.25">
      <c r="C103" s="9"/>
      <c r="D103" s="9"/>
      <c r="E103" s="1"/>
      <c r="F103" s="1"/>
      <c r="G103" s="1"/>
      <c r="H103" s="1"/>
      <c r="I103" s="1"/>
      <c r="J103" s="1"/>
    </row>
    <row r="104" spans="3:10" x14ac:dyDescent="0.25">
      <c r="C104" s="9"/>
      <c r="D104" s="9"/>
      <c r="E104" s="1"/>
      <c r="F104" s="1"/>
      <c r="G104" s="1"/>
      <c r="H104" s="1"/>
      <c r="I104" s="1"/>
      <c r="J104" s="1"/>
    </row>
    <row r="105" spans="3:10" x14ac:dyDescent="0.25">
      <c r="C105" s="9"/>
      <c r="D105" s="9"/>
      <c r="E105" s="1"/>
      <c r="F105" s="1"/>
      <c r="G105" s="1"/>
      <c r="H105" s="1"/>
      <c r="I105" s="1"/>
      <c r="J105" s="1"/>
    </row>
    <row r="106" spans="3:10" x14ac:dyDescent="0.25">
      <c r="C106" s="9"/>
      <c r="D106" s="9"/>
      <c r="E106" s="1"/>
      <c r="F106" s="1"/>
      <c r="G106" s="1"/>
      <c r="H106" s="1"/>
      <c r="I106" s="1"/>
      <c r="J106" s="1"/>
    </row>
    <row r="107" spans="3:10" x14ac:dyDescent="0.25">
      <c r="C107" s="9"/>
      <c r="D107" s="9"/>
      <c r="E107" s="1"/>
      <c r="F107" s="1"/>
      <c r="G107" s="1"/>
      <c r="H107" s="1"/>
      <c r="I107" s="1"/>
      <c r="J107" s="1"/>
    </row>
    <row r="108" spans="3:10" x14ac:dyDescent="0.25">
      <c r="C108" s="9"/>
      <c r="D108" s="9"/>
      <c r="E108" s="1"/>
      <c r="F108" s="1"/>
      <c r="G108" s="1"/>
      <c r="H108" s="1"/>
      <c r="I108" s="1"/>
      <c r="J108" s="1"/>
    </row>
    <row r="109" spans="3:10" x14ac:dyDescent="0.25">
      <c r="C109" s="9"/>
      <c r="D109" s="9"/>
      <c r="E109" s="1"/>
      <c r="F109" s="1"/>
      <c r="G109" s="1"/>
      <c r="H109" s="1"/>
      <c r="I109" s="1"/>
      <c r="J109" s="1"/>
    </row>
    <row r="110" spans="3:10" x14ac:dyDescent="0.25">
      <c r="C110" s="9"/>
      <c r="D110" s="9"/>
      <c r="E110" s="1"/>
      <c r="F110" s="1"/>
      <c r="G110" s="1"/>
      <c r="H110" s="1"/>
      <c r="I110" s="1"/>
      <c r="J110" s="1"/>
    </row>
    <row r="111" spans="3:10" x14ac:dyDescent="0.25">
      <c r="C111" s="9"/>
      <c r="D111" s="9"/>
      <c r="E111" s="1"/>
      <c r="F111" s="1"/>
      <c r="G111" s="1"/>
      <c r="H111" s="1"/>
      <c r="I111" s="1"/>
      <c r="J111" s="1"/>
    </row>
    <row r="112" spans="3:10" x14ac:dyDescent="0.25">
      <c r="C112" s="9"/>
      <c r="D112" s="9"/>
      <c r="E112" s="1"/>
      <c r="F112" s="1"/>
      <c r="G112" s="1"/>
      <c r="H112" s="1"/>
      <c r="I112" s="1"/>
      <c r="J112" s="1"/>
    </row>
    <row r="113" spans="3:10" x14ac:dyDescent="0.25">
      <c r="C113" s="9"/>
      <c r="D113" s="9"/>
      <c r="E113" s="1"/>
      <c r="F113" s="1"/>
      <c r="G113" s="1"/>
      <c r="H113" s="1"/>
      <c r="I113" s="1"/>
      <c r="J113" s="1"/>
    </row>
    <row r="114" spans="3:10" x14ac:dyDescent="0.25">
      <c r="C114" s="9"/>
      <c r="D114" s="9"/>
      <c r="E114" s="1"/>
      <c r="F114" s="1"/>
      <c r="G114" s="1"/>
      <c r="H114" s="1"/>
      <c r="I114" s="1"/>
      <c r="J114" s="1"/>
    </row>
    <row r="115" spans="3:10" x14ac:dyDescent="0.25">
      <c r="C115" s="9"/>
      <c r="D115" s="9"/>
      <c r="E115" s="1"/>
      <c r="F115" s="1"/>
      <c r="G115" s="1"/>
      <c r="H115" s="1"/>
      <c r="I115" s="1"/>
      <c r="J115" s="1"/>
    </row>
    <row r="116" spans="3:10" x14ac:dyDescent="0.25">
      <c r="C116" s="9"/>
      <c r="D116" s="9"/>
      <c r="E116" s="1"/>
      <c r="F116" s="1"/>
      <c r="G116" s="1"/>
      <c r="H116" s="1"/>
      <c r="I116" s="1"/>
      <c r="J116" s="1"/>
    </row>
    <row r="117" spans="3:10" x14ac:dyDescent="0.25">
      <c r="C117" s="9"/>
      <c r="D117" s="9"/>
      <c r="E117" s="1"/>
      <c r="F117" s="1"/>
      <c r="G117" s="1"/>
      <c r="H117" s="1"/>
      <c r="I117" s="1"/>
      <c r="J117" s="1"/>
    </row>
    <row r="118" spans="3:10" x14ac:dyDescent="0.25">
      <c r="C118" s="9"/>
      <c r="D118" s="9"/>
      <c r="E118" s="1"/>
      <c r="F118" s="1"/>
      <c r="G118" s="1"/>
      <c r="H118" s="1"/>
      <c r="I118" s="1"/>
      <c r="J118" s="1"/>
    </row>
    <row r="119" spans="3:10" x14ac:dyDescent="0.25">
      <c r="C119" s="9"/>
      <c r="D119" s="9"/>
      <c r="E119" s="1"/>
      <c r="F119" s="1"/>
      <c r="G119" s="1"/>
      <c r="H119" s="1"/>
      <c r="I119" s="1"/>
      <c r="J119" s="1"/>
    </row>
    <row r="120" spans="3:10" x14ac:dyDescent="0.25">
      <c r="C120" s="9"/>
      <c r="D120" s="9"/>
      <c r="E120" s="1"/>
      <c r="F120" s="1"/>
      <c r="G120" s="1"/>
      <c r="H120" s="1"/>
      <c r="I120" s="1"/>
      <c r="J120" s="1"/>
    </row>
    <row r="121" spans="3:10" x14ac:dyDescent="0.25">
      <c r="C121" s="9"/>
      <c r="D121" s="9"/>
      <c r="E121" s="1"/>
      <c r="F121" s="1"/>
      <c r="G121" s="1"/>
      <c r="H121" s="1"/>
      <c r="I121" s="1"/>
      <c r="J121" s="1"/>
    </row>
    <row r="122" spans="3:10" x14ac:dyDescent="0.25">
      <c r="C122" s="9"/>
      <c r="D122" s="9"/>
      <c r="E122" s="1"/>
      <c r="F122" s="1"/>
      <c r="G122" s="1"/>
      <c r="H122" s="1"/>
      <c r="I122" s="1"/>
      <c r="J122" s="1"/>
    </row>
    <row r="123" spans="3:10" x14ac:dyDescent="0.25">
      <c r="C123" s="9"/>
      <c r="D123" s="9"/>
      <c r="E123" s="1"/>
      <c r="F123" s="1"/>
      <c r="G123" s="1"/>
      <c r="H123" s="1"/>
      <c r="I123" s="1"/>
      <c r="J123" s="1"/>
    </row>
    <row r="124" spans="3:10" x14ac:dyDescent="0.25">
      <c r="C124" s="9"/>
      <c r="D124" s="9"/>
      <c r="E124" s="1"/>
      <c r="F124" s="1"/>
      <c r="G124" s="1"/>
      <c r="H124" s="1"/>
      <c r="I124" s="1"/>
      <c r="J124" s="1"/>
    </row>
    <row r="125" spans="3:10" x14ac:dyDescent="0.25">
      <c r="C125" s="9"/>
      <c r="D125" s="9"/>
      <c r="E125" s="1"/>
      <c r="F125" s="1"/>
      <c r="G125" s="1"/>
      <c r="H125" s="1"/>
      <c r="I125" s="1"/>
      <c r="J125" s="1"/>
    </row>
    <row r="126" spans="3:10" x14ac:dyDescent="0.25">
      <c r="C126" s="9"/>
      <c r="D126" s="9"/>
      <c r="E126" s="1"/>
      <c r="F126" s="1"/>
      <c r="G126" s="1"/>
      <c r="H126" s="1"/>
      <c r="I126" s="1"/>
      <c r="J126" s="1"/>
    </row>
    <row r="127" spans="3:10" x14ac:dyDescent="0.25">
      <c r="C127" s="9"/>
      <c r="D127" s="9"/>
      <c r="E127" s="1"/>
      <c r="F127" s="1"/>
      <c r="G127" s="1"/>
      <c r="H127" s="1"/>
      <c r="I127" s="1"/>
      <c r="J127" s="1"/>
    </row>
    <row r="128" spans="3:10" x14ac:dyDescent="0.25">
      <c r="C128" s="9"/>
      <c r="D128" s="9"/>
      <c r="E128" s="1"/>
      <c r="F128" s="1"/>
      <c r="G128" s="1"/>
      <c r="H128" s="1"/>
      <c r="I128" s="1"/>
      <c r="J128" s="1"/>
    </row>
    <row r="129" spans="3:10" x14ac:dyDescent="0.25">
      <c r="C129" s="9"/>
      <c r="D129" s="9"/>
      <c r="E129" s="1"/>
      <c r="F129" s="1"/>
      <c r="G129" s="1"/>
      <c r="H129" s="1"/>
      <c r="I129" s="1"/>
      <c r="J129" s="1"/>
    </row>
    <row r="130" spans="3:10" x14ac:dyDescent="0.25">
      <c r="C130" s="9"/>
      <c r="D130" s="9"/>
      <c r="E130" s="1"/>
      <c r="F130" s="1"/>
      <c r="G130" s="1"/>
      <c r="H130" s="1"/>
      <c r="I130" s="1"/>
      <c r="J130" s="1"/>
    </row>
    <row r="131" spans="3:10" x14ac:dyDescent="0.25">
      <c r="C131" s="9"/>
      <c r="D131" s="9"/>
      <c r="E131" s="1"/>
      <c r="F131" s="1"/>
      <c r="G131" s="1"/>
      <c r="H131" s="1"/>
      <c r="I131" s="1"/>
      <c r="J131" s="1"/>
    </row>
    <row r="132" spans="3:10" x14ac:dyDescent="0.25">
      <c r="C132" s="9"/>
      <c r="D132" s="9"/>
      <c r="E132" s="1"/>
      <c r="F132" s="1"/>
      <c r="G132" s="1"/>
      <c r="H132" s="1"/>
      <c r="I132" s="1"/>
      <c r="J132" s="1"/>
    </row>
    <row r="133" spans="3:10" x14ac:dyDescent="0.25">
      <c r="C133" s="9"/>
      <c r="D133" s="9"/>
      <c r="E133" s="1"/>
      <c r="F133" s="1"/>
      <c r="G133" s="1"/>
      <c r="H133" s="1"/>
      <c r="I133" s="1"/>
      <c r="J133" s="1"/>
    </row>
    <row r="134" spans="3:10" x14ac:dyDescent="0.25">
      <c r="C134" s="9"/>
      <c r="D134" s="9"/>
      <c r="E134" s="1"/>
      <c r="F134" s="1"/>
      <c r="G134" s="1"/>
      <c r="H134" s="1"/>
      <c r="I134" s="1"/>
      <c r="J134" s="1"/>
    </row>
    <row r="135" spans="3:10" x14ac:dyDescent="0.25">
      <c r="C135" s="9"/>
      <c r="D135" s="9"/>
      <c r="E135" s="1"/>
      <c r="F135" s="1"/>
      <c r="G135" s="1"/>
      <c r="H135" s="1"/>
      <c r="I135" s="1"/>
      <c r="J135" s="1"/>
    </row>
    <row r="136" spans="3:10" x14ac:dyDescent="0.25">
      <c r="C136" s="9"/>
      <c r="D136" s="9"/>
      <c r="E136" s="1"/>
      <c r="F136" s="1"/>
      <c r="G136" s="1"/>
      <c r="H136" s="1"/>
      <c r="I136" s="1"/>
      <c r="J136" s="1"/>
    </row>
    <row r="137" spans="3:10" x14ac:dyDescent="0.25">
      <c r="C137" s="9"/>
      <c r="D137" s="9"/>
      <c r="E137" s="1"/>
      <c r="F137" s="1"/>
      <c r="G137" s="1"/>
      <c r="H137" s="1"/>
      <c r="I137" s="1"/>
      <c r="J137" s="1"/>
    </row>
    <row r="138" spans="3:10" x14ac:dyDescent="0.25">
      <c r="C138" s="9"/>
      <c r="D138" s="9"/>
      <c r="E138" s="1"/>
      <c r="F138" s="1"/>
      <c r="G138" s="1"/>
      <c r="H138" s="1"/>
      <c r="I138" s="1"/>
      <c r="J138" s="1"/>
    </row>
    <row r="139" spans="3:10" x14ac:dyDescent="0.25">
      <c r="C139" s="9"/>
      <c r="D139" s="9"/>
      <c r="E139" s="1"/>
      <c r="F139" s="1"/>
      <c r="G139" s="1"/>
      <c r="H139" s="1"/>
      <c r="I139" s="1"/>
      <c r="J139" s="1"/>
    </row>
    <row r="140" spans="3:10" x14ac:dyDescent="0.25">
      <c r="C140" s="9"/>
      <c r="D140" s="9"/>
      <c r="E140" s="1"/>
      <c r="F140" s="1"/>
      <c r="G140" s="1"/>
      <c r="H140" s="1"/>
      <c r="I140" s="1"/>
      <c r="J140" s="1"/>
    </row>
    <row r="141" spans="3:10" x14ac:dyDescent="0.25">
      <c r="C141" s="9"/>
      <c r="D141" s="9"/>
      <c r="E141" s="1"/>
      <c r="F141" s="1"/>
      <c r="G141" s="1"/>
      <c r="H141" s="1"/>
      <c r="I141" s="1"/>
      <c r="J141" s="1"/>
    </row>
    <row r="142" spans="3:10" x14ac:dyDescent="0.25">
      <c r="C142" s="9"/>
      <c r="D142" s="9"/>
      <c r="E142" s="1"/>
      <c r="F142" s="1"/>
      <c r="G142" s="1"/>
      <c r="H142" s="1"/>
      <c r="I142" s="1"/>
      <c r="J142" s="1"/>
    </row>
    <row r="143" spans="3:10" x14ac:dyDescent="0.25">
      <c r="C143" s="9"/>
      <c r="D143" s="9"/>
      <c r="E143" s="1"/>
      <c r="F143" s="1"/>
      <c r="G143" s="1"/>
      <c r="H143" s="1"/>
      <c r="I143" s="1"/>
      <c r="J143" s="1"/>
    </row>
    <row r="144" spans="3:10" x14ac:dyDescent="0.25">
      <c r="C144" s="9"/>
      <c r="D144" s="9"/>
      <c r="E144" s="1"/>
      <c r="F144" s="1"/>
      <c r="G144" s="1"/>
      <c r="H144" s="1"/>
      <c r="I144" s="1"/>
      <c r="J144" s="1"/>
    </row>
    <row r="145" spans="3:10" x14ac:dyDescent="0.25">
      <c r="C145" s="9"/>
      <c r="D145" s="9"/>
      <c r="E145" s="1"/>
      <c r="F145" s="1"/>
      <c r="G145" s="1"/>
      <c r="H145" s="1"/>
      <c r="I145" s="1"/>
      <c r="J145" s="1"/>
    </row>
    <row r="146" spans="3:10" x14ac:dyDescent="0.25">
      <c r="C146" s="9"/>
      <c r="D146" s="9"/>
      <c r="E146" s="1"/>
      <c r="F146" s="1"/>
      <c r="G146" s="1"/>
      <c r="H146" s="1"/>
      <c r="I146" s="1"/>
      <c r="J146" s="1"/>
    </row>
    <row r="147" spans="3:10" x14ac:dyDescent="0.25">
      <c r="C147" s="9"/>
      <c r="D147" s="9"/>
      <c r="E147" s="1"/>
      <c r="F147" s="1"/>
      <c r="G147" s="1"/>
      <c r="H147" s="1"/>
      <c r="I147" s="1"/>
      <c r="J147" s="1"/>
    </row>
    <row r="148" spans="3:10" x14ac:dyDescent="0.25">
      <c r="C148" s="9"/>
      <c r="D148" s="9"/>
      <c r="E148" s="1"/>
      <c r="F148" s="1"/>
      <c r="G148" s="1"/>
      <c r="H148" s="1"/>
      <c r="I148" s="1"/>
      <c r="J148" s="1"/>
    </row>
    <row r="149" spans="3:10" x14ac:dyDescent="0.25">
      <c r="C149" s="9"/>
      <c r="D149" s="9"/>
      <c r="E149" s="1"/>
      <c r="F149" s="1"/>
      <c r="G149" s="1"/>
      <c r="H149" s="1"/>
      <c r="I149" s="1"/>
      <c r="J149" s="1"/>
    </row>
    <row r="150" spans="3:10" x14ac:dyDescent="0.25">
      <c r="C150" s="9"/>
      <c r="D150" s="9"/>
      <c r="E150" s="1"/>
      <c r="F150" s="1"/>
      <c r="G150" s="1"/>
      <c r="H150" s="1"/>
      <c r="I150" s="1"/>
      <c r="J150" s="1"/>
    </row>
    <row r="151" spans="3:10" x14ac:dyDescent="0.25">
      <c r="C151" s="9"/>
      <c r="D151" s="9"/>
      <c r="E151" s="1"/>
      <c r="F151" s="1"/>
      <c r="G151" s="1"/>
      <c r="H151" s="1"/>
      <c r="I151" s="1"/>
      <c r="J151" s="1"/>
    </row>
    <row r="152" spans="3:10" x14ac:dyDescent="0.25">
      <c r="C152" s="9"/>
      <c r="D152" s="9"/>
      <c r="E152" s="1"/>
      <c r="F152" s="1"/>
      <c r="G152" s="1"/>
      <c r="H152" s="1"/>
      <c r="I152" s="1"/>
      <c r="J152" s="1"/>
    </row>
    <row r="153" spans="3:10" x14ac:dyDescent="0.25">
      <c r="C153" s="9"/>
      <c r="D153" s="9"/>
      <c r="E153" s="1"/>
      <c r="F153" s="1"/>
      <c r="G153" s="1"/>
      <c r="H153" s="1"/>
      <c r="I153" s="1"/>
      <c r="J153" s="1"/>
    </row>
    <row r="154" spans="3:10" x14ac:dyDescent="0.25">
      <c r="C154" s="9"/>
      <c r="D154" s="9"/>
      <c r="E154" s="1"/>
      <c r="F154" s="1"/>
      <c r="G154" s="1"/>
      <c r="H154" s="1"/>
      <c r="I154" s="1"/>
      <c r="J154" s="1"/>
    </row>
    <row r="155" spans="3:10" x14ac:dyDescent="0.25">
      <c r="C155" s="9"/>
      <c r="D155" s="9"/>
      <c r="E155" s="1"/>
      <c r="F155" s="1"/>
      <c r="G155" s="1"/>
      <c r="H155" s="1"/>
      <c r="I155" s="1"/>
      <c r="J155" s="1"/>
    </row>
    <row r="156" spans="3:10" x14ac:dyDescent="0.25">
      <c r="C156" s="9"/>
      <c r="D156" s="9"/>
      <c r="E156" s="1"/>
      <c r="F156" s="1"/>
      <c r="G156" s="1"/>
      <c r="H156" s="1"/>
      <c r="I156" s="1"/>
      <c r="J156" s="1"/>
    </row>
    <row r="157" spans="3:10" x14ac:dyDescent="0.25">
      <c r="C157" s="9"/>
      <c r="D157" s="9"/>
      <c r="E157" s="1"/>
      <c r="F157" s="1"/>
      <c r="G157" s="1"/>
      <c r="H157" s="1"/>
      <c r="I157" s="1"/>
      <c r="J157" s="1"/>
    </row>
    <row r="158" spans="3:10" x14ac:dyDescent="0.25">
      <c r="C158" s="9"/>
      <c r="D158" s="9"/>
      <c r="E158" s="1"/>
      <c r="F158" s="1"/>
      <c r="G158" s="1"/>
      <c r="H158" s="1"/>
      <c r="I158" s="1"/>
      <c r="J158" s="1"/>
    </row>
    <row r="159" spans="3:10" x14ac:dyDescent="0.25">
      <c r="C159" s="9"/>
      <c r="D159" s="9"/>
      <c r="E159" s="1"/>
      <c r="F159" s="1"/>
      <c r="G159" s="1"/>
      <c r="H159" s="1"/>
      <c r="I159" s="1"/>
      <c r="J159" s="1"/>
    </row>
    <row r="160" spans="3:10" x14ac:dyDescent="0.25">
      <c r="C160" s="9"/>
      <c r="D160" s="9"/>
      <c r="E160" s="1"/>
      <c r="F160" s="1"/>
      <c r="G160" s="1"/>
      <c r="H160" s="1"/>
      <c r="I160" s="1"/>
      <c r="J160" s="1"/>
    </row>
    <row r="161" spans="3:10" x14ac:dyDescent="0.25">
      <c r="C161" s="9"/>
      <c r="D161" s="9"/>
      <c r="E161" s="1"/>
      <c r="F161" s="1"/>
      <c r="G161" s="1"/>
      <c r="H161" s="1"/>
      <c r="I161" s="1"/>
      <c r="J161" s="1"/>
    </row>
    <row r="162" spans="3:10" x14ac:dyDescent="0.25">
      <c r="C162" s="9"/>
      <c r="D162" s="9"/>
      <c r="E162" s="1"/>
      <c r="F162" s="1"/>
      <c r="G162" s="1"/>
      <c r="H162" s="1"/>
      <c r="I162" s="1"/>
      <c r="J162" s="1"/>
    </row>
    <row r="163" spans="3:10" x14ac:dyDescent="0.25">
      <c r="C163" s="9"/>
      <c r="D163" s="9"/>
      <c r="E163" s="1"/>
      <c r="F163" s="1"/>
      <c r="G163" s="1"/>
      <c r="H163" s="1"/>
      <c r="I163" s="1"/>
      <c r="J163" s="1"/>
    </row>
    <row r="164" spans="3:10" x14ac:dyDescent="0.25">
      <c r="C164" s="9"/>
      <c r="D164" s="9"/>
      <c r="E164" s="1"/>
      <c r="F164" s="1"/>
      <c r="G164" s="1"/>
      <c r="H164" s="1"/>
      <c r="I164" s="1"/>
      <c r="J164" s="1"/>
    </row>
    <row r="165" spans="3:10" x14ac:dyDescent="0.25">
      <c r="C165" s="9"/>
      <c r="D165" s="9"/>
      <c r="E165" s="1"/>
      <c r="F165" s="1"/>
      <c r="G165" s="1"/>
      <c r="H165" s="1"/>
      <c r="I165" s="1"/>
      <c r="J165" s="1"/>
    </row>
    <row r="166" spans="3:10" x14ac:dyDescent="0.25">
      <c r="C166" s="9"/>
      <c r="D166" s="9"/>
      <c r="E166" s="1"/>
      <c r="F166" s="1"/>
      <c r="G166" s="1"/>
      <c r="H166" s="1"/>
      <c r="I166" s="1"/>
      <c r="J166" s="1"/>
    </row>
    <row r="167" spans="3:10" x14ac:dyDescent="0.25">
      <c r="C167" s="9"/>
      <c r="D167" s="9"/>
      <c r="E167" s="1"/>
      <c r="F167" s="1"/>
      <c r="G167" s="1"/>
      <c r="H167" s="1"/>
      <c r="I167" s="1"/>
      <c r="J167" s="1"/>
    </row>
    <row r="168" spans="3:10" x14ac:dyDescent="0.25">
      <c r="C168" s="9"/>
      <c r="D168" s="9"/>
      <c r="E168" s="1"/>
      <c r="F168" s="1"/>
      <c r="G168" s="1"/>
      <c r="H168" s="1"/>
      <c r="I168" s="1"/>
      <c r="J168" s="1"/>
    </row>
    <row r="169" spans="3:10" x14ac:dyDescent="0.25">
      <c r="C169" s="9"/>
      <c r="D169" s="9"/>
      <c r="E169" s="1"/>
      <c r="F169" s="1"/>
      <c r="G169" s="1"/>
      <c r="H169" s="1"/>
      <c r="I169" s="1"/>
      <c r="J169" s="1"/>
    </row>
    <row r="170" spans="3:10" x14ac:dyDescent="0.25">
      <c r="C170" s="9"/>
      <c r="D170" s="9"/>
      <c r="E170" s="1"/>
      <c r="F170" s="1"/>
      <c r="G170" s="1"/>
      <c r="H170" s="1"/>
      <c r="I170" s="1"/>
      <c r="J170" s="1"/>
    </row>
    <row r="171" spans="3:10" x14ac:dyDescent="0.25">
      <c r="C171" s="9"/>
      <c r="D171" s="9"/>
      <c r="E171" s="1"/>
      <c r="F171" s="1"/>
      <c r="G171" s="1"/>
      <c r="H171" s="1"/>
      <c r="I171" s="1"/>
      <c r="J171" s="1"/>
    </row>
    <row r="172" spans="3:10" x14ac:dyDescent="0.25">
      <c r="C172" s="9"/>
      <c r="D172" s="9"/>
      <c r="E172" s="1"/>
      <c r="F172" s="1"/>
      <c r="G172" s="1"/>
      <c r="H172" s="1"/>
      <c r="I172" s="1"/>
      <c r="J172" s="1"/>
    </row>
    <row r="173" spans="3:10" x14ac:dyDescent="0.25">
      <c r="C173" s="9"/>
      <c r="D173" s="9"/>
      <c r="E173" s="1"/>
      <c r="F173" s="1"/>
      <c r="G173" s="1"/>
      <c r="H173" s="1"/>
      <c r="I173" s="1"/>
      <c r="J173" s="1"/>
    </row>
    <row r="174" spans="3:10" x14ac:dyDescent="0.25">
      <c r="C174" s="9"/>
      <c r="D174" s="9"/>
      <c r="E174" s="1"/>
      <c r="F174" s="1"/>
      <c r="G174" s="1"/>
      <c r="H174" s="1"/>
      <c r="I174" s="1"/>
      <c r="J174" s="1"/>
    </row>
    <row r="175" spans="3:10" x14ac:dyDescent="0.25">
      <c r="C175" s="9"/>
      <c r="D175" s="9"/>
      <c r="E175" s="1"/>
      <c r="F175" s="1"/>
      <c r="G175" s="1"/>
      <c r="H175" s="1"/>
      <c r="I175" s="1"/>
      <c r="J175" s="1"/>
    </row>
    <row r="176" spans="3:10" x14ac:dyDescent="0.25">
      <c r="C176" s="9"/>
      <c r="D176" s="9"/>
      <c r="E176" s="1"/>
      <c r="F176" s="1"/>
      <c r="G176" s="1"/>
      <c r="H176" s="1"/>
      <c r="I176" s="1"/>
      <c r="J176" s="1"/>
    </row>
    <row r="177" spans="3:10" x14ac:dyDescent="0.25">
      <c r="C177" s="9"/>
      <c r="D177" s="9"/>
      <c r="E177" s="1"/>
      <c r="F177" s="1"/>
      <c r="G177" s="1"/>
      <c r="H177" s="1"/>
      <c r="I177" s="1"/>
      <c r="J177" s="1"/>
    </row>
    <row r="178" spans="3:10" x14ac:dyDescent="0.25">
      <c r="C178" s="9"/>
      <c r="D178" s="9"/>
      <c r="E178" s="1"/>
      <c r="F178" s="1"/>
      <c r="G178" s="1"/>
      <c r="H178" s="1"/>
      <c r="I178" s="1"/>
      <c r="J178" s="1"/>
    </row>
    <row r="179" spans="3:10" x14ac:dyDescent="0.25">
      <c r="C179" s="9"/>
      <c r="D179" s="9"/>
      <c r="E179" s="1"/>
      <c r="F179" s="1"/>
      <c r="G179" s="1"/>
      <c r="H179" s="1"/>
      <c r="I179" s="1"/>
      <c r="J179" s="1"/>
    </row>
    <row r="180" spans="3:10" x14ac:dyDescent="0.25">
      <c r="C180" s="9"/>
      <c r="D180" s="9"/>
      <c r="E180" s="1"/>
      <c r="F180" s="1"/>
      <c r="G180" s="1"/>
      <c r="H180" s="1"/>
      <c r="I180" s="1"/>
      <c r="J180" s="1"/>
    </row>
    <row r="181" spans="3:10" x14ac:dyDescent="0.25">
      <c r="C181" s="9"/>
      <c r="D181" s="9"/>
      <c r="E181" s="1"/>
      <c r="F181" s="1"/>
      <c r="G181" s="1"/>
      <c r="H181" s="1"/>
      <c r="I181" s="1"/>
      <c r="J181" s="1"/>
    </row>
    <row r="182" spans="3:10" x14ac:dyDescent="0.25">
      <c r="C182" s="9"/>
      <c r="D182" s="9"/>
      <c r="E182" s="1"/>
      <c r="F182" s="1"/>
      <c r="G182" s="1"/>
      <c r="H182" s="1"/>
      <c r="I182" s="1"/>
      <c r="J182" s="1"/>
    </row>
    <row r="183" spans="3:10" x14ac:dyDescent="0.25">
      <c r="C183" s="9"/>
      <c r="D183" s="9"/>
      <c r="E183" s="1"/>
      <c r="F183" s="1"/>
      <c r="G183" s="1"/>
      <c r="H183" s="1"/>
      <c r="I183" s="1"/>
      <c r="J183" s="1"/>
    </row>
    <row r="184" spans="3:10" x14ac:dyDescent="0.25">
      <c r="C184" s="9"/>
      <c r="D184" s="9"/>
      <c r="E184" s="1"/>
      <c r="F184" s="1"/>
      <c r="G184" s="1"/>
      <c r="H184" s="1"/>
      <c r="I184" s="1"/>
      <c r="J184" s="1"/>
    </row>
    <row r="185" spans="3:10" x14ac:dyDescent="0.25">
      <c r="C185" s="9"/>
      <c r="D185" s="9"/>
      <c r="E185" s="1"/>
      <c r="F185" s="1"/>
      <c r="G185" s="1"/>
      <c r="H185" s="1"/>
      <c r="I185" s="1"/>
      <c r="J185" s="1"/>
    </row>
    <row r="186" spans="3:10" x14ac:dyDescent="0.25">
      <c r="C186" s="9"/>
      <c r="D186" s="9"/>
      <c r="E186" s="1"/>
      <c r="F186" s="1"/>
      <c r="G186" s="1"/>
      <c r="H186" s="1"/>
      <c r="I186" s="1"/>
      <c r="J186" s="1"/>
    </row>
    <row r="187" spans="3:10" x14ac:dyDescent="0.25">
      <c r="C187" s="9"/>
      <c r="D187" s="9"/>
      <c r="E187" s="1"/>
      <c r="F187" s="1"/>
      <c r="G187" s="1"/>
      <c r="H187" s="1"/>
      <c r="I187" s="1"/>
      <c r="J187" s="1"/>
    </row>
    <row r="188" spans="3:10" x14ac:dyDescent="0.25">
      <c r="C188" s="9"/>
      <c r="D188" s="9"/>
      <c r="E188" s="1"/>
      <c r="F188" s="1"/>
      <c r="G188" s="1"/>
      <c r="H188" s="1"/>
      <c r="I188" s="1"/>
      <c r="J188" s="1"/>
    </row>
    <row r="189" spans="3:10" x14ac:dyDescent="0.25">
      <c r="C189" s="9"/>
      <c r="D189" s="9"/>
      <c r="E189" s="1"/>
      <c r="F189" s="1"/>
      <c r="G189" s="1"/>
      <c r="H189" s="1"/>
      <c r="I189" s="1"/>
      <c r="J189" s="1"/>
    </row>
    <row r="190" spans="3:10" x14ac:dyDescent="0.25">
      <c r="C190" s="9"/>
      <c r="D190" s="9"/>
      <c r="E190" s="1"/>
      <c r="F190" s="1"/>
      <c r="G190" s="1"/>
      <c r="H190" s="1"/>
      <c r="I190" s="1"/>
      <c r="J190" s="1"/>
    </row>
    <row r="191" spans="3:10" x14ac:dyDescent="0.25">
      <c r="C191" s="9"/>
      <c r="D191" s="9"/>
      <c r="E191" s="1"/>
      <c r="F191" s="1"/>
      <c r="G191" s="1"/>
      <c r="H191" s="1"/>
      <c r="I191" s="1"/>
      <c r="J191" s="1"/>
    </row>
    <row r="192" spans="3:10" x14ac:dyDescent="0.25">
      <c r="C192" s="9"/>
      <c r="D192" s="9"/>
      <c r="E192" s="1"/>
      <c r="F192" s="1"/>
      <c r="G192" s="1"/>
      <c r="H192" s="1"/>
      <c r="I192" s="1"/>
      <c r="J192" s="1"/>
    </row>
    <row r="193" spans="3:10" x14ac:dyDescent="0.25">
      <c r="C193" s="9"/>
      <c r="D193" s="9"/>
      <c r="E193" s="1"/>
      <c r="F193" s="1"/>
      <c r="G193" s="1"/>
      <c r="H193" s="1"/>
      <c r="I193" s="1"/>
      <c r="J193" s="1"/>
    </row>
    <row r="194" spans="3:10" x14ac:dyDescent="0.25">
      <c r="C194" s="9"/>
      <c r="D194" s="9"/>
      <c r="E194" s="1"/>
      <c r="F194" s="1"/>
      <c r="G194" s="1"/>
      <c r="H194" s="1"/>
      <c r="I194" s="1"/>
      <c r="J194" s="1"/>
    </row>
    <row r="195" spans="3:10" x14ac:dyDescent="0.25">
      <c r="C195" s="9"/>
      <c r="D195" s="9"/>
      <c r="E195" s="1"/>
      <c r="F195" s="1"/>
      <c r="G195" s="1"/>
      <c r="H195" s="1"/>
      <c r="I195" s="1"/>
      <c r="J195" s="1"/>
    </row>
    <row r="196" spans="3:10" x14ac:dyDescent="0.25">
      <c r="C196" s="9"/>
      <c r="D196" s="9"/>
      <c r="E196" s="1"/>
      <c r="F196" s="1"/>
      <c r="G196" s="1"/>
      <c r="H196" s="1"/>
      <c r="I196" s="1"/>
      <c r="J196" s="1"/>
    </row>
    <row r="197" spans="3:10" x14ac:dyDescent="0.25">
      <c r="C197" s="9"/>
      <c r="D197" s="9"/>
      <c r="E197" s="1"/>
      <c r="F197" s="1"/>
      <c r="G197" s="1"/>
      <c r="H197" s="1"/>
      <c r="I197" s="1"/>
      <c r="J197" s="1"/>
    </row>
    <row r="198" spans="3:10" x14ac:dyDescent="0.25">
      <c r="C198" s="9"/>
      <c r="D198" s="9"/>
      <c r="E198" s="1"/>
      <c r="F198" s="1"/>
      <c r="G198" s="1"/>
      <c r="H198" s="1"/>
      <c r="I198" s="1"/>
      <c r="J198" s="1"/>
    </row>
    <row r="199" spans="3:10" x14ac:dyDescent="0.25">
      <c r="C199" s="9"/>
      <c r="D199" s="9"/>
      <c r="E199" s="1"/>
      <c r="F199" s="1"/>
      <c r="G199" s="1"/>
      <c r="H199" s="1"/>
      <c r="I199" s="1"/>
      <c r="J199" s="1"/>
    </row>
    <row r="200" spans="3:10" x14ac:dyDescent="0.25">
      <c r="C200" s="9"/>
      <c r="D200" s="9"/>
      <c r="E200" s="1"/>
      <c r="F200" s="1"/>
      <c r="G200" s="1"/>
      <c r="H200" s="1"/>
      <c r="I200" s="1"/>
      <c r="J200" s="1"/>
    </row>
    <row r="201" spans="3:10" x14ac:dyDescent="0.25">
      <c r="C201" s="9"/>
      <c r="D201" s="9"/>
      <c r="E201" s="1"/>
      <c r="F201" s="1"/>
      <c r="G201" s="1"/>
      <c r="H201" s="1"/>
      <c r="I201" s="1"/>
      <c r="J201" s="1"/>
    </row>
    <row r="202" spans="3:10" x14ac:dyDescent="0.25">
      <c r="C202" s="9"/>
      <c r="D202" s="9"/>
      <c r="E202" s="1"/>
      <c r="F202" s="1"/>
      <c r="G202" s="1"/>
      <c r="H202" s="1"/>
      <c r="I202" s="1"/>
      <c r="J202" s="1"/>
    </row>
    <row r="203" spans="3:10" x14ac:dyDescent="0.25">
      <c r="C203" s="9"/>
      <c r="D203" s="9"/>
      <c r="E203" s="1"/>
      <c r="F203" s="1"/>
      <c r="G203" s="1"/>
      <c r="H203" s="1"/>
      <c r="I203" s="1"/>
      <c r="J203" s="1"/>
    </row>
    <row r="204" spans="3:10" x14ac:dyDescent="0.25">
      <c r="C204" s="9"/>
      <c r="D204" s="9"/>
      <c r="E204" s="1"/>
      <c r="F204" s="1"/>
      <c r="G204" s="1"/>
      <c r="H204" s="1"/>
      <c r="I204" s="1"/>
      <c r="J204" s="1"/>
    </row>
    <row r="205" spans="3:10" x14ac:dyDescent="0.25">
      <c r="C205" s="9"/>
      <c r="D205" s="9"/>
      <c r="E205" s="1"/>
      <c r="F205" s="1"/>
      <c r="G205" s="1"/>
      <c r="H205" s="1"/>
      <c r="I205" s="1"/>
      <c r="J205" s="1"/>
    </row>
    <row r="206" spans="3:10" x14ac:dyDescent="0.25">
      <c r="C206" s="9"/>
      <c r="D206" s="9"/>
      <c r="E206" s="1"/>
      <c r="F206" s="1"/>
      <c r="G206" s="1"/>
      <c r="H206" s="1"/>
      <c r="I206" s="1"/>
      <c r="J206" s="1"/>
    </row>
    <row r="207" spans="3:10" x14ac:dyDescent="0.25">
      <c r="C207" s="9"/>
      <c r="D207" s="9"/>
      <c r="E207" s="1"/>
      <c r="F207" s="1"/>
      <c r="G207" s="1"/>
      <c r="H207" s="1"/>
      <c r="I207" s="1"/>
      <c r="J207" s="1"/>
    </row>
    <row r="208" spans="3:10" x14ac:dyDescent="0.25">
      <c r="C208" s="9"/>
      <c r="D208" s="9"/>
      <c r="E208" s="1"/>
      <c r="F208" s="1"/>
      <c r="G208" s="1"/>
      <c r="H208" s="1"/>
      <c r="I208" s="1"/>
      <c r="J208" s="1"/>
    </row>
    <row r="209" spans="3:10" x14ac:dyDescent="0.25">
      <c r="C209" s="9"/>
      <c r="D209" s="9"/>
      <c r="E209" s="1"/>
      <c r="F209" s="1"/>
      <c r="G209" s="1"/>
      <c r="H209" s="1"/>
      <c r="I209" s="1"/>
      <c r="J209" s="1"/>
    </row>
    <row r="210" spans="3:10" x14ac:dyDescent="0.25">
      <c r="C210" s="9"/>
      <c r="D210" s="9"/>
      <c r="E210" s="1"/>
      <c r="F210" s="1"/>
      <c r="G210" s="1"/>
      <c r="H210" s="1"/>
      <c r="I210" s="1"/>
      <c r="J210" s="1"/>
    </row>
    <row r="211" spans="3:10" x14ac:dyDescent="0.25">
      <c r="C211" s="9"/>
      <c r="D211" s="9"/>
      <c r="E211" s="1"/>
      <c r="F211" s="1"/>
      <c r="G211" s="1"/>
      <c r="H211" s="1"/>
      <c r="I211" s="1"/>
      <c r="J211" s="1"/>
    </row>
    <row r="212" spans="3:10" x14ac:dyDescent="0.25">
      <c r="C212" s="9"/>
      <c r="D212" s="9"/>
      <c r="E212" s="1"/>
      <c r="F212" s="1"/>
      <c r="G212" s="1"/>
      <c r="H212" s="1"/>
      <c r="I212" s="1"/>
      <c r="J212" s="1"/>
    </row>
    <row r="213" spans="3:10" x14ac:dyDescent="0.25">
      <c r="C213" s="9"/>
      <c r="D213" s="9"/>
      <c r="E213" s="1"/>
      <c r="F213" s="1"/>
      <c r="G213" s="1"/>
      <c r="H213" s="1"/>
      <c r="I213" s="1"/>
      <c r="J213" s="1"/>
    </row>
    <row r="214" spans="3:10" x14ac:dyDescent="0.25">
      <c r="C214" s="9"/>
      <c r="D214" s="9"/>
      <c r="E214" s="1"/>
      <c r="F214" s="1"/>
      <c r="G214" s="1"/>
      <c r="H214" s="1"/>
      <c r="I214" s="1"/>
      <c r="J214" s="1"/>
    </row>
    <row r="215" spans="3:10" x14ac:dyDescent="0.25">
      <c r="C215" s="9"/>
      <c r="D215" s="9"/>
      <c r="E215" s="1"/>
      <c r="F215" s="1"/>
      <c r="G215" s="1"/>
      <c r="H215" s="1"/>
      <c r="I215" s="1"/>
      <c r="J215" s="1"/>
    </row>
    <row r="216" spans="3:10" x14ac:dyDescent="0.25">
      <c r="C216" s="9"/>
      <c r="D216" s="9"/>
      <c r="E216" s="1"/>
      <c r="F216" s="1"/>
      <c r="G216" s="1"/>
      <c r="H216" s="1"/>
      <c r="I216" s="1"/>
      <c r="J216" s="1"/>
    </row>
    <row r="217" spans="3:10" x14ac:dyDescent="0.25">
      <c r="C217" s="9"/>
      <c r="D217" s="9"/>
      <c r="E217" s="1"/>
      <c r="F217" s="1"/>
      <c r="G217" s="1"/>
      <c r="H217" s="1"/>
      <c r="I217" s="1"/>
      <c r="J217" s="1"/>
    </row>
    <row r="218" spans="3:10" x14ac:dyDescent="0.25">
      <c r="C218" s="9"/>
      <c r="D218" s="9"/>
      <c r="E218" s="1"/>
      <c r="F218" s="1"/>
      <c r="G218" s="1"/>
      <c r="H218" s="1"/>
      <c r="I218" s="1"/>
      <c r="J218" s="1"/>
    </row>
    <row r="219" spans="3:10" x14ac:dyDescent="0.25">
      <c r="C219" s="9"/>
      <c r="D219" s="9"/>
      <c r="E219" s="1"/>
      <c r="F219" s="1"/>
      <c r="G219" s="1"/>
      <c r="H219" s="1"/>
      <c r="I219" s="1"/>
      <c r="J219" s="1"/>
    </row>
    <row r="220" spans="3:10" x14ac:dyDescent="0.25">
      <c r="C220" s="9"/>
      <c r="D220" s="9"/>
      <c r="E220" s="1"/>
      <c r="F220" s="1"/>
      <c r="G220" s="1"/>
      <c r="H220" s="1"/>
      <c r="I220" s="1"/>
      <c r="J220" s="1"/>
    </row>
    <row r="221" spans="3:10" x14ac:dyDescent="0.25">
      <c r="C221" s="9"/>
      <c r="D221" s="9"/>
      <c r="E221" s="1"/>
      <c r="F221" s="1"/>
      <c r="G221" s="1"/>
      <c r="H221" s="1"/>
      <c r="I221" s="1"/>
      <c r="J221" s="1"/>
    </row>
    <row r="222" spans="3:10" x14ac:dyDescent="0.25">
      <c r="C222" s="9"/>
      <c r="D222" s="9"/>
      <c r="E222" s="1"/>
      <c r="F222" s="1"/>
      <c r="G222" s="1"/>
      <c r="H222" s="1"/>
      <c r="I222" s="1"/>
      <c r="J222" s="1"/>
    </row>
    <row r="223" spans="3:10" x14ac:dyDescent="0.25">
      <c r="C223" s="9"/>
      <c r="D223" s="9"/>
      <c r="E223" s="1"/>
      <c r="F223" s="1"/>
      <c r="G223" s="1"/>
      <c r="H223" s="1"/>
      <c r="I223" s="1"/>
      <c r="J223" s="1"/>
    </row>
    <row r="224" spans="3:10" x14ac:dyDescent="0.25">
      <c r="C224" s="9"/>
      <c r="D224" s="9"/>
      <c r="E224" s="1"/>
      <c r="F224" s="1"/>
      <c r="G224" s="1"/>
      <c r="H224" s="1"/>
      <c r="I224" s="1"/>
      <c r="J224" s="1"/>
    </row>
    <row r="225" spans="3:10" x14ac:dyDescent="0.25">
      <c r="C225" s="9"/>
      <c r="D225" s="9"/>
      <c r="E225" s="1"/>
      <c r="F225" s="1"/>
      <c r="G225" s="1"/>
      <c r="H225" s="1"/>
      <c r="I225" s="1"/>
      <c r="J225" s="1"/>
    </row>
    <row r="226" spans="3:10" x14ac:dyDescent="0.25">
      <c r="C226" s="9"/>
      <c r="D226" s="9"/>
      <c r="E226" s="1"/>
      <c r="F226" s="1"/>
      <c r="G226" s="1"/>
      <c r="H226" s="1"/>
      <c r="I226" s="1"/>
      <c r="J226" s="1"/>
    </row>
    <row r="227" spans="3:10" x14ac:dyDescent="0.25">
      <c r="C227" s="9"/>
      <c r="D227" s="9"/>
      <c r="E227" s="1"/>
      <c r="F227" s="1"/>
      <c r="G227" s="1"/>
      <c r="H227" s="1"/>
      <c r="I227" s="1"/>
      <c r="J227" s="1"/>
    </row>
    <row r="228" spans="3:10" x14ac:dyDescent="0.25">
      <c r="C228" s="9"/>
      <c r="D228" s="9"/>
      <c r="E228" s="1"/>
      <c r="F228" s="1"/>
      <c r="G228" s="1"/>
      <c r="H228" s="1"/>
      <c r="I228" s="1"/>
      <c r="J228" s="1"/>
    </row>
    <row r="229" spans="3:10" x14ac:dyDescent="0.25">
      <c r="C229" s="9"/>
      <c r="D229" s="9"/>
      <c r="E229" s="1"/>
      <c r="F229" s="1"/>
      <c r="G229" s="1"/>
      <c r="H229" s="1"/>
      <c r="I229" s="1"/>
      <c r="J229" s="1"/>
    </row>
    <row r="230" spans="3:10" x14ac:dyDescent="0.25">
      <c r="C230" s="9"/>
      <c r="D230" s="9"/>
      <c r="E230" s="1"/>
      <c r="F230" s="1"/>
      <c r="G230" s="1"/>
      <c r="H230" s="1"/>
      <c r="I230" s="1"/>
      <c r="J230" s="1"/>
    </row>
  </sheetData>
  <mergeCells count="24">
    <mergeCell ref="A28:B28"/>
    <mergeCell ref="C29:D29"/>
    <mergeCell ref="A7:J7"/>
    <mergeCell ref="A8:A9"/>
    <mergeCell ref="A14:A15"/>
    <mergeCell ref="A18:B18"/>
    <mergeCell ref="A19:J19"/>
    <mergeCell ref="E29:F29"/>
    <mergeCell ref="A20:A23"/>
    <mergeCell ref="G29:H29"/>
    <mergeCell ref="G5:H5"/>
    <mergeCell ref="G6:H6"/>
    <mergeCell ref="A24:A25"/>
    <mergeCell ref="A1:J1"/>
    <mergeCell ref="A2:J2"/>
    <mergeCell ref="A3:J3"/>
    <mergeCell ref="A4:A6"/>
    <mergeCell ref="B4:B6"/>
    <mergeCell ref="C4:J4"/>
    <mergeCell ref="C5:D5"/>
    <mergeCell ref="J5:J6"/>
    <mergeCell ref="C6:D6"/>
    <mergeCell ref="E5:F5"/>
    <mergeCell ref="E6:F6"/>
  </mergeCells>
  <printOptions horizontalCentered="1"/>
  <pageMargins left="0" right="0" top="0" bottom="0" header="0.31496062992125984" footer="0"/>
  <pageSetup paperSize="9" scale="95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 классы</vt:lpstr>
      <vt:lpstr>2 классы</vt:lpstr>
      <vt:lpstr>3- классы</vt:lpstr>
      <vt:lpstr>4 классы</vt:lpstr>
      <vt:lpstr>'1 классы'!Область_печати</vt:lpstr>
      <vt:lpstr>'3- классы'!Область_печати</vt:lpstr>
      <vt:lpstr>'4 классы'!Область_печати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2024-09-02T12:32:42Z</dcterms:modified>
</cp:coreProperties>
</file>