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EB81CB85-9217-418F-94DD-15DA9E4191A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5 класс  " sheetId="12" r:id="rId1"/>
    <sheet name="6-е класс " sheetId="10" r:id="rId2"/>
    <sheet name="7-е класс   " sheetId="11" r:id="rId3"/>
    <sheet name="8- классы" sheetId="6" r:id="rId4"/>
    <sheet name="9 классы" sheetId="8" r:id="rId5"/>
  </sheets>
  <definedNames>
    <definedName name="_xlnm.Print_Area" localSheetId="0">'5 класс  '!$A$1:$J$42</definedName>
    <definedName name="_xlnm.Print_Area" localSheetId="1">'6-е класс '!$A$1:$J$41</definedName>
    <definedName name="_xlnm.Print_Area" localSheetId="2">'7-е класс   '!$A$1:$K$42</definedName>
    <definedName name="_xlnm.Print_Area" localSheetId="3">'8- классы'!$A$1:$L$47</definedName>
    <definedName name="_xlnm.Print_Area" localSheetId="4">'9 классы'!$A$1:$M$53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6" l="1"/>
  <c r="L38" i="6"/>
  <c r="L39" i="6"/>
  <c r="L41" i="6"/>
  <c r="G41" i="12" l="1"/>
  <c r="G42" i="12" s="1"/>
  <c r="F41" i="12"/>
  <c r="F42" i="12" s="1"/>
  <c r="I40" i="12"/>
  <c r="H40" i="12"/>
  <c r="H41" i="12" s="1"/>
  <c r="H42" i="12" s="1"/>
  <c r="G40" i="12"/>
  <c r="F40" i="12"/>
  <c r="D40" i="12"/>
  <c r="J38" i="12"/>
  <c r="J35" i="12"/>
  <c r="J34" i="12"/>
  <c r="J33" i="12"/>
  <c r="E33" i="12"/>
  <c r="J32" i="12"/>
  <c r="E32" i="12"/>
  <c r="E40" i="12" s="1"/>
  <c r="E41" i="12" s="1"/>
  <c r="I30" i="12"/>
  <c r="H30" i="12"/>
  <c r="G30" i="12"/>
  <c r="F30" i="12"/>
  <c r="D30" i="12"/>
  <c r="D41" i="12" s="1"/>
  <c r="J29" i="12"/>
  <c r="J28" i="12"/>
  <c r="E28" i="12"/>
  <c r="J27" i="12"/>
  <c r="E27" i="12"/>
  <c r="J26" i="12"/>
  <c r="E26" i="12"/>
  <c r="J25" i="12"/>
  <c r="E25" i="12"/>
  <c r="J24" i="12"/>
  <c r="J23" i="12"/>
  <c r="E23" i="12"/>
  <c r="J22" i="12"/>
  <c r="J21" i="12"/>
  <c r="E21" i="12"/>
  <c r="J20" i="12"/>
  <c r="J19" i="12"/>
  <c r="J18" i="12"/>
  <c r="J17" i="12"/>
  <c r="J16" i="12"/>
  <c r="E16" i="12"/>
  <c r="J15" i="12"/>
  <c r="E15" i="12"/>
  <c r="J14" i="12"/>
  <c r="J13" i="12"/>
  <c r="E12" i="12"/>
  <c r="J11" i="12"/>
  <c r="J10" i="12"/>
  <c r="E10" i="12"/>
  <c r="J9" i="12"/>
  <c r="E9" i="12"/>
  <c r="J8" i="12"/>
  <c r="E8" i="12"/>
  <c r="J40" i="12" l="1"/>
  <c r="I41" i="12"/>
  <c r="I42" i="12" s="1"/>
  <c r="J30" i="12"/>
  <c r="J41" i="12" s="1"/>
  <c r="J42" i="12"/>
  <c r="F32" i="11"/>
  <c r="D30" i="10"/>
  <c r="M36" i="8" l="1"/>
  <c r="M37" i="8"/>
  <c r="M38" i="8"/>
  <c r="M39" i="8"/>
  <c r="M40" i="8"/>
  <c r="M41" i="8"/>
  <c r="M42" i="8"/>
  <c r="M44" i="8"/>
  <c r="M45" i="8"/>
  <c r="M46" i="8"/>
  <c r="M47" i="8"/>
  <c r="M48" i="8"/>
  <c r="M49" i="8"/>
  <c r="M50" i="8"/>
  <c r="F51" i="8"/>
  <c r="H51" i="8"/>
  <c r="H52" i="8" s="1"/>
  <c r="H53" i="8" s="1"/>
  <c r="I51" i="8"/>
  <c r="J51" i="8"/>
  <c r="K51" i="8"/>
  <c r="L51" i="8"/>
  <c r="G19" i="8"/>
  <c r="E19" i="8"/>
  <c r="M9" i="8"/>
  <c r="M10" i="8"/>
  <c r="M11" i="8"/>
  <c r="M12" i="8"/>
  <c r="M13" i="8"/>
  <c r="M14" i="8"/>
  <c r="M15" i="8"/>
  <c r="M16" i="8"/>
  <c r="M17" i="8"/>
  <c r="M18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8" i="8"/>
  <c r="L33" i="8"/>
  <c r="K33" i="8"/>
  <c r="J33" i="8"/>
  <c r="I33" i="8"/>
  <c r="H33" i="8"/>
  <c r="F33" i="8"/>
  <c r="F52" i="8" s="1"/>
  <c r="F53" i="8" s="1"/>
  <c r="D33" i="8"/>
  <c r="L35" i="6"/>
  <c r="L36" i="6"/>
  <c r="L37" i="6"/>
  <c r="L42" i="6"/>
  <c r="L43" i="6"/>
  <c r="L44" i="6"/>
  <c r="L34" i="6"/>
  <c r="F45" i="6"/>
  <c r="G45" i="6"/>
  <c r="H45" i="6"/>
  <c r="I45" i="6"/>
  <c r="J45" i="6"/>
  <c r="K45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8" i="6"/>
  <c r="K32" i="6"/>
  <c r="J32" i="6"/>
  <c r="H32" i="6"/>
  <c r="H46" i="6" s="1"/>
  <c r="H47" i="6" s="1"/>
  <c r="I25" i="6"/>
  <c r="I27" i="6"/>
  <c r="I28" i="6"/>
  <c r="I29" i="6"/>
  <c r="I30" i="6"/>
  <c r="I24" i="6"/>
  <c r="I17" i="6"/>
  <c r="I19" i="6"/>
  <c r="I20" i="6"/>
  <c r="I21" i="6"/>
  <c r="I22" i="6"/>
  <c r="I16" i="6"/>
  <c r="I13" i="6"/>
  <c r="I9" i="6"/>
  <c r="I12" i="6"/>
  <c r="I8" i="6"/>
  <c r="G25" i="6"/>
  <c r="G27" i="6"/>
  <c r="G28" i="6"/>
  <c r="G29" i="6"/>
  <c r="G30" i="6"/>
  <c r="G31" i="6"/>
  <c r="G9" i="6"/>
  <c r="G12" i="6"/>
  <c r="G13" i="6"/>
  <c r="G14" i="6"/>
  <c r="G16" i="6"/>
  <c r="G17" i="6"/>
  <c r="G18" i="6"/>
  <c r="G8" i="6"/>
  <c r="F32" i="6"/>
  <c r="E25" i="6"/>
  <c r="E27" i="6"/>
  <c r="E28" i="6"/>
  <c r="E29" i="6"/>
  <c r="E30" i="6"/>
  <c r="E17" i="6"/>
  <c r="E18" i="6"/>
  <c r="E9" i="6"/>
  <c r="E10" i="6"/>
  <c r="E12" i="6"/>
  <c r="E14" i="6"/>
  <c r="D32" i="6"/>
  <c r="I52" i="8" l="1"/>
  <c r="L52" i="8"/>
  <c r="F46" i="6"/>
  <c r="F47" i="6" s="1"/>
  <c r="K46" i="6"/>
  <c r="J52" i="8"/>
  <c r="J53" i="8" s="1"/>
  <c r="I32" i="6"/>
  <c r="L32" i="6"/>
  <c r="G32" i="6"/>
  <c r="G46" i="6" s="1"/>
  <c r="J46" i="6"/>
  <c r="I46" i="6"/>
  <c r="K52" i="8"/>
  <c r="M33" i="8"/>
  <c r="H32" i="11"/>
  <c r="I32" i="11"/>
  <c r="J32" i="11"/>
  <c r="G32" i="11"/>
  <c r="G41" i="11" s="1"/>
  <c r="D32" i="11"/>
  <c r="K25" i="11"/>
  <c r="K26" i="11"/>
  <c r="K27" i="11"/>
  <c r="K28" i="11"/>
  <c r="K29" i="11"/>
  <c r="K30" i="11"/>
  <c r="K31" i="11"/>
  <c r="K24" i="11"/>
  <c r="G23" i="11"/>
  <c r="K22" i="11"/>
  <c r="K20" i="11"/>
  <c r="K21" i="11"/>
  <c r="K19" i="11"/>
  <c r="K16" i="11"/>
  <c r="K17" i="11"/>
  <c r="K18" i="11"/>
  <c r="K15" i="11"/>
  <c r="K13" i="11"/>
  <c r="K9" i="11"/>
  <c r="K10" i="11"/>
  <c r="K11" i="11"/>
  <c r="K12" i="11"/>
  <c r="K8" i="11"/>
  <c r="E18" i="11"/>
  <c r="F39" i="10"/>
  <c r="G39" i="10"/>
  <c r="H39" i="10"/>
  <c r="I39" i="10"/>
  <c r="D39" i="10"/>
  <c r="D40" i="10" s="1"/>
  <c r="H30" i="10"/>
  <c r="I30" i="10"/>
  <c r="G30" i="10"/>
  <c r="F30" i="10"/>
  <c r="J22" i="10"/>
  <c r="J23" i="10"/>
  <c r="J24" i="10"/>
  <c r="J25" i="10"/>
  <c r="J26" i="10"/>
  <c r="J27" i="10"/>
  <c r="J28" i="10"/>
  <c r="J29" i="10"/>
  <c r="J20" i="10"/>
  <c r="J18" i="10"/>
  <c r="J19" i="10"/>
  <c r="J17" i="10"/>
  <c r="J16" i="10"/>
  <c r="E16" i="10"/>
  <c r="J14" i="10"/>
  <c r="J13" i="10"/>
  <c r="J9" i="10"/>
  <c r="I40" i="10" l="1"/>
  <c r="I41" i="10" s="1"/>
  <c r="F40" i="10"/>
  <c r="F41" i="10" s="1"/>
  <c r="H40" i="10"/>
  <c r="H41" i="10" s="1"/>
  <c r="G40" i="10"/>
  <c r="G41" i="10" s="1"/>
  <c r="E10" i="11"/>
  <c r="J41" i="10" l="1"/>
  <c r="J40" i="11"/>
  <c r="J41" i="11" s="1"/>
  <c r="I40" i="11"/>
  <c r="I41" i="11" s="1"/>
  <c r="H40" i="11"/>
  <c r="H41" i="11" s="1"/>
  <c r="F40" i="11"/>
  <c r="F41" i="11" s="1"/>
  <c r="D40" i="11"/>
  <c r="K39" i="11"/>
  <c r="K38" i="11"/>
  <c r="K36" i="11"/>
  <c r="K35" i="11"/>
  <c r="K34" i="11"/>
  <c r="E34" i="11"/>
  <c r="E40" i="11" s="1"/>
  <c r="E30" i="11"/>
  <c r="E29" i="11"/>
  <c r="E28" i="11"/>
  <c r="E27" i="11"/>
  <c r="E25" i="11"/>
  <c r="K23" i="11"/>
  <c r="K32" i="11" s="1"/>
  <c r="E23" i="11"/>
  <c r="E17" i="11"/>
  <c r="E14" i="11"/>
  <c r="E12" i="11"/>
  <c r="E9" i="11"/>
  <c r="E8" i="11"/>
  <c r="E32" i="11" l="1"/>
  <c r="E41" i="11" s="1"/>
  <c r="J42" i="11"/>
  <c r="H42" i="11"/>
  <c r="F42" i="11"/>
  <c r="I42" i="11"/>
  <c r="K40" i="11"/>
  <c r="D41" i="11"/>
  <c r="D42" i="11" s="1"/>
  <c r="M35" i="8"/>
  <c r="D51" i="8"/>
  <c r="M51" i="8" s="1"/>
  <c r="J33" i="10"/>
  <c r="J34" i="10"/>
  <c r="J35" i="10"/>
  <c r="J37" i="10"/>
  <c r="J32" i="10"/>
  <c r="J10" i="10"/>
  <c r="J11" i="10"/>
  <c r="J15" i="10"/>
  <c r="J21" i="10"/>
  <c r="J8" i="10"/>
  <c r="J30" i="10" l="1"/>
  <c r="K41" i="11"/>
  <c r="J39" i="10"/>
  <c r="K42" i="11"/>
  <c r="D52" i="8"/>
  <c r="M52" i="8" s="1"/>
  <c r="E12" i="10"/>
  <c r="J40" i="10" l="1"/>
  <c r="E33" i="10"/>
  <c r="E32" i="10"/>
  <c r="E28" i="10"/>
  <c r="E27" i="10"/>
  <c r="E26" i="10"/>
  <c r="E25" i="10"/>
  <c r="E23" i="10"/>
  <c r="E21" i="10"/>
  <c r="E15" i="10"/>
  <c r="E10" i="10"/>
  <c r="E9" i="10"/>
  <c r="E8" i="10"/>
  <c r="E39" i="10" l="1"/>
  <c r="E40" i="10" s="1"/>
  <c r="G50" i="8" l="1"/>
  <c r="E50" i="8"/>
  <c r="G48" i="8"/>
  <c r="E48" i="8"/>
  <c r="G40" i="8"/>
  <c r="E40" i="8"/>
  <c r="G37" i="8"/>
  <c r="E37" i="8"/>
  <c r="G36" i="8"/>
  <c r="E36" i="8"/>
  <c r="G35" i="8"/>
  <c r="E35" i="8"/>
  <c r="E51" i="8" s="1"/>
  <c r="L53" i="8"/>
  <c r="G32" i="8"/>
  <c r="G31" i="8"/>
  <c r="E31" i="8"/>
  <c r="G30" i="8"/>
  <c r="E30" i="8"/>
  <c r="G29" i="8"/>
  <c r="E29" i="8"/>
  <c r="G28" i="8"/>
  <c r="E28" i="8"/>
  <c r="G26" i="8"/>
  <c r="E26" i="8"/>
  <c r="E24" i="8"/>
  <c r="G18" i="8"/>
  <c r="E18" i="8"/>
  <c r="G17" i="8"/>
  <c r="G15" i="8"/>
  <c r="G14" i="8"/>
  <c r="G12" i="8"/>
  <c r="E12" i="8"/>
  <c r="E10" i="8"/>
  <c r="G9" i="8"/>
  <c r="E9" i="8"/>
  <c r="G8" i="8"/>
  <c r="E8" i="8"/>
  <c r="G51" i="8" l="1"/>
  <c r="G33" i="8"/>
  <c r="G52" i="8" s="1"/>
  <c r="E33" i="8"/>
  <c r="E52" i="8" s="1"/>
  <c r="D53" i="8"/>
  <c r="M53" i="8" s="1"/>
  <c r="E37" i="6"/>
  <c r="J47" i="6" l="1"/>
  <c r="D45" i="6"/>
  <c r="L45" i="6" s="1"/>
  <c r="E44" i="6"/>
  <c r="E42" i="6"/>
  <c r="E36" i="6"/>
  <c r="E35" i="6"/>
  <c r="E34" i="6"/>
  <c r="E45" i="6" s="1"/>
  <c r="E23" i="6"/>
  <c r="E8" i="6"/>
  <c r="E32" i="6" l="1"/>
  <c r="E46" i="6" s="1"/>
  <c r="D46" i="6"/>
  <c r="L46" i="6" s="1"/>
  <c r="K47" i="6"/>
  <c r="D47" i="6" l="1"/>
  <c r="L47" i="6" s="1"/>
</calcChain>
</file>

<file path=xl/sharedStrings.xml><?xml version="1.0" encoding="utf-8"?>
<sst xmlns="http://schemas.openxmlformats.org/spreadsheetml/2006/main" count="387" uniqueCount="101">
  <si>
    <t>Предметные области</t>
  </si>
  <si>
    <t>Всего</t>
  </si>
  <si>
    <t>2020-2021</t>
  </si>
  <si>
    <t>2021-2022</t>
  </si>
  <si>
    <t>2022-2023</t>
  </si>
  <si>
    <t>Обязательная часть</t>
  </si>
  <si>
    <t>Русский язык</t>
  </si>
  <si>
    <t>Литература</t>
  </si>
  <si>
    <t>Математика и информатика</t>
  </si>
  <si>
    <t>Математика</t>
  </si>
  <si>
    <t>Алгебра</t>
  </si>
  <si>
    <t>Геометрия</t>
  </si>
  <si>
    <t>Информатика</t>
  </si>
  <si>
    <t>Общественно-научные предметы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</si>
  <si>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</si>
  <si>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</si>
  <si>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</si>
  <si>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</si>
  <si>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</si>
  <si>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</si>
  <si>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</si>
  <si>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</si>
  <si>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Изобразительное искусство</t>
  </si>
  <si>
    <t>Технология</t>
  </si>
  <si>
    <t>Физическая культура</t>
  </si>
  <si>
    <t>Итого</t>
  </si>
  <si>
    <t>Максимально допустимая недельная нагрузка</t>
  </si>
  <si>
    <t>Русский язык и литература</t>
  </si>
  <si>
    <t>Родной язык и родная литература</t>
  </si>
  <si>
    <t>Иностранные языки</t>
  </si>
  <si>
    <t>Иностранный язык (английский)</t>
  </si>
  <si>
    <t>Второй иностранный язык (немецкий)</t>
  </si>
  <si>
    <t>Родной язык</t>
  </si>
  <si>
    <t>Родная литература</t>
  </si>
  <si>
    <t>История России</t>
  </si>
  <si>
    <t>Всеобщая история</t>
  </si>
  <si>
    <t>Основы духовно-нравственной культуры народов России</t>
  </si>
  <si>
    <t>Физическая культура и основы безопасности жизнедеятельности</t>
  </si>
  <si>
    <t xml:space="preserve">Итого </t>
  </si>
  <si>
    <t>Часть, формируемая участниками образовательных отношений</t>
  </si>
  <si>
    <t xml:space="preserve"> </t>
  </si>
  <si>
    <t xml:space="preserve">Учебный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</si>
  <si>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для учащихся 5 классов МАОУ СОШ №17 г. Липецка </t>
  </si>
  <si>
    <t>Количество часов (в неделю/год)</t>
  </si>
  <si>
    <t>2023-2024</t>
  </si>
  <si>
    <t xml:space="preserve"> для учащихся 6 классов МАОУ СОШ №17 г. Липецка </t>
  </si>
  <si>
    <t>2024-2025</t>
  </si>
  <si>
    <t>2025-2026</t>
  </si>
  <si>
    <t>Черчение</t>
  </si>
  <si>
    <t xml:space="preserve"> для учащихся 7 классов МАОУ СОШ №17 г. Липецка </t>
  </si>
  <si>
    <t>Вероятность и статистика</t>
  </si>
  <si>
    <t>2027-2028</t>
  </si>
  <si>
    <t>2029-2030</t>
  </si>
  <si>
    <t>Профориентация</t>
  </si>
  <si>
    <t>История  России</t>
  </si>
  <si>
    <t>История</t>
  </si>
  <si>
    <t xml:space="preserve">Всеобщая история </t>
  </si>
  <si>
    <t>Учебные предметы</t>
  </si>
  <si>
    <t>Учебные модули</t>
  </si>
  <si>
    <t>История Росссии</t>
  </si>
  <si>
    <t>Введение в новейшую историю России</t>
  </si>
  <si>
    <t xml:space="preserve"> для учащихся 8 классов МАОУ СОШ №17 г. Липецка </t>
  </si>
  <si>
    <t>"Языковая грамотность" (курс)</t>
  </si>
  <si>
    <t>"Функциональная грамотность (математическая)"(курс)</t>
  </si>
  <si>
    <t>"Геометрический практикум" (курс)</t>
  </si>
  <si>
    <t>"Практикум по алгебре" (курс)</t>
  </si>
  <si>
    <t>"Практикоориентированные задачи в курсе математики" (курс)</t>
  </si>
  <si>
    <t>"Геометрический практикум "(курс)</t>
  </si>
  <si>
    <t>"Развитие функциональной грамотности в курсе"Вероятность и статистика"" (курс)</t>
  </si>
  <si>
    <t>5АБВГ  (34 нед.)</t>
  </si>
  <si>
    <t>6АБВГ</t>
  </si>
  <si>
    <t>7АБВГ</t>
  </si>
  <si>
    <t>8АБВГ</t>
  </si>
  <si>
    <t>9АБВГ</t>
  </si>
  <si>
    <t>5АБВГ  (34нед.)</t>
  </si>
  <si>
    <t>6АБВГ     (34 нед)</t>
  </si>
  <si>
    <t xml:space="preserve">9АБВГ </t>
  </si>
  <si>
    <t>5АБВГ                       (34нед.)</t>
  </si>
  <si>
    <t>6АБВГ                  (34нед.)</t>
  </si>
  <si>
    <t>7АБВГ             (34 нед)</t>
  </si>
  <si>
    <t>5АБВГД (34нед.)</t>
  </si>
  <si>
    <t>6АБВГД (34нед.)</t>
  </si>
  <si>
    <t>7АБВГД  (34нед)</t>
  </si>
  <si>
    <t>8АБВГ (34 нед.)</t>
  </si>
  <si>
    <t>2024-2025   (34 нед.)</t>
  </si>
  <si>
    <t>2023-2024  (34 нед.)</t>
  </si>
  <si>
    <t xml:space="preserve">5АБВГ </t>
  </si>
  <si>
    <t>2026-2027</t>
  </si>
  <si>
    <t>2028-2029</t>
  </si>
  <si>
    <t>Основы безопасности и защиты Родины</t>
  </si>
  <si>
    <t xml:space="preserve">Труд (технология) </t>
  </si>
  <si>
    <t>7АБВГ  (34 нед)</t>
  </si>
  <si>
    <t>8АБВГ      (34 нед)</t>
  </si>
  <si>
    <t>9АБВГ  (34 нед.)</t>
  </si>
  <si>
    <t xml:space="preserve">Физическая культура  </t>
  </si>
  <si>
    <t xml:space="preserve"> для учащихся 9 классов МАОУ СОШ №17 г. Липецка </t>
  </si>
  <si>
    <t>Труд (технология)</t>
  </si>
  <si>
    <t>"Практикум по алгебре" (курс)- 7класс Практикоориентированные запдачи в курсе математики- 8 класс</t>
  </si>
  <si>
    <t>"Практикоориентирорванные  задачи  в курсе математики: геометрический практикум"(курс)</t>
  </si>
  <si>
    <t>"Финансовая грамотность" (курс)</t>
  </si>
  <si>
    <t>"Основы компьютерной графики и моделирование" (курс)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</si>
</sst>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5" xfId="0" applyFont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5" borderId="9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5" xfId="0" applyFont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7" borderId="6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horizontal="justify" vertical="center" wrapText="1"/>
    </xf>
    <xf numFmtId="0" fontId="2" fillId="5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7" borderId="8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3"/>
  <sheetViews>
    <sheetView view="pageBreakPreview" topLeftCell="A25" zoomScaleNormal="100" zoomScaleSheetLayoutView="100" workbookViewId="0">
      <selection activeCell="B29" sqref="B29"/>
    </sheetView>
  </sheetViews>
  <sheetFormatPr defaultRowHeight="15.75" x14ac:dyDescent="0.25"/>
  <cols>
    <col min="1" max="1" width="23.140625" style="1" customWidth="1"/>
    <col min="2" max="2" width="20.85546875" style="1" customWidth="1"/>
    <col min="3" max="3" width="20.5703125" style="1" customWidth="1"/>
    <col min="4" max="4" width="6.85546875" style="14" customWidth="1"/>
    <col min="5" max="5" width="7.140625" style="14" customWidth="1"/>
    <col min="6" max="6" width="11.28515625" style="10" customWidth="1"/>
    <col min="7" max="7" width="11.42578125" style="10" customWidth="1"/>
    <col min="8" max="8" width="10.7109375" style="10" customWidth="1"/>
    <col min="9" max="9" width="11.28515625" style="10" customWidth="1"/>
    <col min="10" max="10" width="9.140625" style="10"/>
    <col min="11" max="16384" width="9.140625" style="1"/>
  </cols>
  <sheetData>
    <row r="1" spans="1:13" ht="15.75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3" ht="15.75" customHeight="1" x14ac:dyDescent="0.25">
      <c r="A2" s="121" t="s">
        <v>42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8" customHeight="1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3" ht="32.25" customHeight="1" thickBot="1" x14ac:dyDescent="0.3">
      <c r="A4" s="123" t="s">
        <v>0</v>
      </c>
      <c r="B4" s="123" t="s">
        <v>57</v>
      </c>
      <c r="C4" s="123" t="s">
        <v>58</v>
      </c>
      <c r="D4" s="126" t="s">
        <v>43</v>
      </c>
      <c r="E4" s="127"/>
      <c r="F4" s="127"/>
      <c r="G4" s="127"/>
      <c r="H4" s="127"/>
      <c r="I4" s="127"/>
      <c r="J4" s="128"/>
    </row>
    <row r="5" spans="1:13" ht="33" customHeight="1" thickBot="1" x14ac:dyDescent="0.3">
      <c r="A5" s="124"/>
      <c r="B5" s="124"/>
      <c r="C5" s="124"/>
      <c r="D5" s="129" t="s">
        <v>69</v>
      </c>
      <c r="E5" s="130"/>
      <c r="F5" s="35" t="s">
        <v>70</v>
      </c>
      <c r="G5" s="35" t="s">
        <v>71</v>
      </c>
      <c r="H5" s="35" t="s">
        <v>72</v>
      </c>
      <c r="I5" s="35" t="s">
        <v>73</v>
      </c>
      <c r="J5" s="131" t="s">
        <v>1</v>
      </c>
    </row>
    <row r="6" spans="1:13" ht="33.75" customHeight="1" thickBot="1" x14ac:dyDescent="0.3">
      <c r="A6" s="125"/>
      <c r="B6" s="125"/>
      <c r="C6" s="125"/>
      <c r="D6" s="133" t="s">
        <v>46</v>
      </c>
      <c r="E6" s="134"/>
      <c r="F6" s="3" t="s">
        <v>47</v>
      </c>
      <c r="G6" s="3" t="s">
        <v>87</v>
      </c>
      <c r="H6" s="3" t="s">
        <v>51</v>
      </c>
      <c r="I6" s="3" t="s">
        <v>52</v>
      </c>
      <c r="J6" s="132"/>
      <c r="L6" s="17"/>
      <c r="M6" s="7"/>
    </row>
    <row r="7" spans="1:13" ht="19.5" thickBot="1" x14ac:dyDescent="0.3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2"/>
      <c r="L7" s="18" t="s">
        <v>40</v>
      </c>
      <c r="M7" s="7"/>
    </row>
    <row r="8" spans="1:13" ht="19.5" thickBot="1" x14ac:dyDescent="0.35">
      <c r="A8" s="108" t="s">
        <v>27</v>
      </c>
      <c r="B8" s="2" t="s">
        <v>6</v>
      </c>
      <c r="C8" s="2"/>
      <c r="D8" s="77">
        <v>5</v>
      </c>
      <c r="E8" s="77">
        <f>D8*34</f>
        <v>170</v>
      </c>
      <c r="F8" s="3">
        <v>6</v>
      </c>
      <c r="G8" s="3">
        <v>4</v>
      </c>
      <c r="H8" s="3">
        <v>3</v>
      </c>
      <c r="I8" s="3">
        <v>3</v>
      </c>
      <c r="J8" s="21">
        <f>SUM(D8,F8,G8,H8,I8)</f>
        <v>21</v>
      </c>
      <c r="L8" s="19"/>
      <c r="M8" s="7"/>
    </row>
    <row r="9" spans="1:13" ht="16.5" customHeight="1" thickBot="1" x14ac:dyDescent="0.3">
      <c r="A9" s="109"/>
      <c r="B9" s="2" t="s">
        <v>7</v>
      </c>
      <c r="C9" s="2"/>
      <c r="D9" s="77">
        <v>3</v>
      </c>
      <c r="E9" s="77">
        <f t="shared" ref="E9:E28" si="0">D9*34</f>
        <v>102</v>
      </c>
      <c r="F9" s="3">
        <v>3</v>
      </c>
      <c r="G9" s="3">
        <v>2</v>
      </c>
      <c r="H9" s="3">
        <v>2</v>
      </c>
      <c r="I9" s="3">
        <v>3</v>
      </c>
      <c r="J9" s="21">
        <f t="shared" ref="J9:J29" si="1">SUM(D9,F9,G9,H9,I9)</f>
        <v>13</v>
      </c>
      <c r="M9" s="7"/>
    </row>
    <row r="10" spans="1:13" ht="32.25" thickBot="1" x14ac:dyDescent="0.3">
      <c r="A10" s="74" t="s">
        <v>29</v>
      </c>
      <c r="B10" s="2" t="s">
        <v>30</v>
      </c>
      <c r="C10" s="2"/>
      <c r="D10" s="77">
        <v>3</v>
      </c>
      <c r="E10" s="77">
        <f t="shared" si="0"/>
        <v>102</v>
      </c>
      <c r="F10" s="3">
        <v>3</v>
      </c>
      <c r="G10" s="3">
        <v>3</v>
      </c>
      <c r="H10" s="3">
        <v>3</v>
      </c>
      <c r="I10" s="3">
        <v>3</v>
      </c>
      <c r="J10" s="21">
        <f t="shared" si="1"/>
        <v>15</v>
      </c>
      <c r="M10" s="7"/>
    </row>
    <row r="11" spans="1:13" ht="32.25" customHeight="1" thickBot="1" x14ac:dyDescent="0.3">
      <c r="A11" s="110" t="s">
        <v>13</v>
      </c>
      <c r="B11" s="110" t="s">
        <v>55</v>
      </c>
      <c r="C11" s="58" t="s">
        <v>34</v>
      </c>
      <c r="D11" s="77"/>
      <c r="E11" s="77"/>
      <c r="F11" s="110">
        <v>2</v>
      </c>
      <c r="G11" s="110">
        <v>2</v>
      </c>
      <c r="H11" s="110">
        <v>2</v>
      </c>
      <c r="I11" s="110">
        <v>2</v>
      </c>
      <c r="J11" s="113">
        <f>SUM(D12,F11,G11,H11,I11)</f>
        <v>10</v>
      </c>
      <c r="M11" s="7"/>
    </row>
    <row r="12" spans="1:13" ht="16.5" customHeight="1" thickBot="1" x14ac:dyDescent="0.3">
      <c r="A12" s="111"/>
      <c r="B12" s="111"/>
      <c r="C12" s="2" t="s">
        <v>56</v>
      </c>
      <c r="D12" s="77">
        <v>2</v>
      </c>
      <c r="E12" s="77">
        <f t="shared" si="0"/>
        <v>68</v>
      </c>
      <c r="F12" s="112"/>
      <c r="G12" s="112"/>
      <c r="H12" s="112"/>
      <c r="I12" s="112"/>
      <c r="J12" s="114"/>
    </row>
    <row r="13" spans="1:13" ht="48" customHeight="1" thickBot="1" x14ac:dyDescent="0.3">
      <c r="A13" s="111"/>
      <c r="B13" s="112"/>
      <c r="C13" s="2" t="s">
        <v>60</v>
      </c>
      <c r="D13" s="77"/>
      <c r="E13" s="77"/>
      <c r="F13" s="3"/>
      <c r="G13" s="3"/>
      <c r="H13" s="3"/>
      <c r="I13" s="3">
        <v>0.5</v>
      </c>
      <c r="J13" s="21">
        <f>SUM(D13:I13)</f>
        <v>0.5</v>
      </c>
    </row>
    <row r="14" spans="1:13" ht="16.5" thickBot="1" x14ac:dyDescent="0.3">
      <c r="A14" s="111"/>
      <c r="B14" s="2" t="s">
        <v>14</v>
      </c>
      <c r="C14" s="2"/>
      <c r="D14" s="77"/>
      <c r="E14" s="77"/>
      <c r="F14" s="3">
        <v>1</v>
      </c>
      <c r="G14" s="3">
        <v>1</v>
      </c>
      <c r="H14" s="3">
        <v>1</v>
      </c>
      <c r="I14" s="3">
        <v>1</v>
      </c>
      <c r="J14" s="21">
        <f>SUM(D14,F14:I14)</f>
        <v>4</v>
      </c>
    </row>
    <row r="15" spans="1:13" ht="16.5" thickBot="1" x14ac:dyDescent="0.3">
      <c r="A15" s="112"/>
      <c r="B15" s="2" t="s">
        <v>15</v>
      </c>
      <c r="C15" s="2"/>
      <c r="D15" s="77">
        <v>1</v>
      </c>
      <c r="E15" s="77">
        <f t="shared" si="0"/>
        <v>34</v>
      </c>
      <c r="F15" s="3">
        <v>1</v>
      </c>
      <c r="G15" s="3">
        <v>2</v>
      </c>
      <c r="H15" s="3">
        <v>2</v>
      </c>
      <c r="I15" s="3">
        <v>2</v>
      </c>
      <c r="J15" s="21">
        <f t="shared" si="1"/>
        <v>8</v>
      </c>
    </row>
    <row r="16" spans="1:13" ht="21" customHeight="1" thickBot="1" x14ac:dyDescent="0.3">
      <c r="A16" s="115" t="s">
        <v>8</v>
      </c>
      <c r="B16" s="103" t="s">
        <v>9</v>
      </c>
      <c r="C16" s="58" t="s">
        <v>9</v>
      </c>
      <c r="D16" s="26">
        <v>5</v>
      </c>
      <c r="E16" s="77">
        <f t="shared" si="0"/>
        <v>170</v>
      </c>
      <c r="F16" s="6">
        <v>5</v>
      </c>
      <c r="G16" s="3"/>
      <c r="H16" s="3"/>
      <c r="I16" s="3"/>
      <c r="J16" s="21">
        <f t="shared" si="1"/>
        <v>10</v>
      </c>
    </row>
    <row r="17" spans="1:10" ht="16.5" customHeight="1" thickBot="1" x14ac:dyDescent="0.3">
      <c r="A17" s="116"/>
      <c r="B17" s="104"/>
      <c r="C17" s="45" t="s">
        <v>10</v>
      </c>
      <c r="D17" s="118"/>
      <c r="E17" s="118"/>
      <c r="F17" s="110"/>
      <c r="G17" s="3">
        <v>3</v>
      </c>
      <c r="H17" s="3">
        <v>3</v>
      </c>
      <c r="I17" s="3">
        <v>3</v>
      </c>
      <c r="J17" s="21">
        <f>SUM(G17:I17)</f>
        <v>9</v>
      </c>
    </row>
    <row r="18" spans="1:10" ht="16.5" thickBot="1" x14ac:dyDescent="0.3">
      <c r="A18" s="116"/>
      <c r="B18" s="104"/>
      <c r="C18" s="56" t="s">
        <v>11</v>
      </c>
      <c r="D18" s="119"/>
      <c r="E18" s="119"/>
      <c r="F18" s="111"/>
      <c r="G18" s="6">
        <v>2</v>
      </c>
      <c r="H18" s="6">
        <v>2</v>
      </c>
      <c r="I18" s="6">
        <v>2</v>
      </c>
      <c r="J18" s="21">
        <f t="shared" ref="J18:J19" si="2">SUM(G18:I18)</f>
        <v>6</v>
      </c>
    </row>
    <row r="19" spans="1:10" ht="30.75" customHeight="1" thickBot="1" x14ac:dyDescent="0.3">
      <c r="A19" s="116"/>
      <c r="B19" s="106"/>
      <c r="C19" s="59" t="s">
        <v>50</v>
      </c>
      <c r="D19" s="120"/>
      <c r="E19" s="120"/>
      <c r="F19" s="112"/>
      <c r="G19" s="62">
        <v>1</v>
      </c>
      <c r="H19" s="62">
        <v>1</v>
      </c>
      <c r="I19" s="62">
        <v>1</v>
      </c>
      <c r="J19" s="21">
        <f t="shared" si="2"/>
        <v>3</v>
      </c>
    </row>
    <row r="20" spans="1:10" ht="19.5" customHeight="1" thickBot="1" x14ac:dyDescent="0.3">
      <c r="A20" s="117"/>
      <c r="B20" s="2" t="s">
        <v>12</v>
      </c>
      <c r="C20" s="2"/>
      <c r="D20" s="26"/>
      <c r="E20" s="26"/>
      <c r="F20" s="6"/>
      <c r="G20" s="6">
        <v>1</v>
      </c>
      <c r="H20" s="6">
        <v>1</v>
      </c>
      <c r="I20" s="6">
        <v>1</v>
      </c>
      <c r="J20" s="21">
        <f>SUM(G20:I20)</f>
        <v>3</v>
      </c>
    </row>
    <row r="21" spans="1:10" ht="65.25" customHeight="1" thickBot="1" x14ac:dyDescent="0.3">
      <c r="A21" s="8" t="s">
        <v>36</v>
      </c>
      <c r="B21" s="9" t="s">
        <v>36</v>
      </c>
      <c r="C21" s="9"/>
      <c r="D21" s="27">
        <v>1</v>
      </c>
      <c r="E21" s="27">
        <f t="shared" si="0"/>
        <v>34</v>
      </c>
      <c r="F21" s="11">
        <v>1</v>
      </c>
      <c r="G21" s="12"/>
      <c r="H21" s="11"/>
      <c r="I21" s="11"/>
      <c r="J21" s="21">
        <f t="shared" si="1"/>
        <v>2</v>
      </c>
    </row>
    <row r="22" spans="1:10" ht="16.5" customHeight="1" thickBot="1" x14ac:dyDescent="0.3">
      <c r="A22" s="98" t="s">
        <v>16</v>
      </c>
      <c r="B22" s="2" t="s">
        <v>17</v>
      </c>
      <c r="C22" s="2"/>
      <c r="D22" s="77"/>
      <c r="E22" s="77"/>
      <c r="F22" s="3"/>
      <c r="G22" s="3">
        <v>2</v>
      </c>
      <c r="H22" s="3">
        <v>2</v>
      </c>
      <c r="I22" s="3">
        <v>3</v>
      </c>
      <c r="J22" s="21">
        <f t="shared" si="1"/>
        <v>7</v>
      </c>
    </row>
    <row r="23" spans="1:10" ht="16.5" thickBot="1" x14ac:dyDescent="0.3">
      <c r="A23" s="107"/>
      <c r="B23" s="2" t="s">
        <v>19</v>
      </c>
      <c r="C23" s="2"/>
      <c r="D23" s="77">
        <v>1</v>
      </c>
      <c r="E23" s="77">
        <f t="shared" si="0"/>
        <v>34</v>
      </c>
      <c r="F23" s="3">
        <v>1</v>
      </c>
      <c r="G23" s="3">
        <v>1</v>
      </c>
      <c r="H23" s="3">
        <v>2</v>
      </c>
      <c r="I23" s="3">
        <v>2</v>
      </c>
      <c r="J23" s="21">
        <f t="shared" si="1"/>
        <v>7</v>
      </c>
    </row>
    <row r="24" spans="1:10" ht="16.5" thickBot="1" x14ac:dyDescent="0.3">
      <c r="A24" s="99"/>
      <c r="B24" s="2" t="s">
        <v>18</v>
      </c>
      <c r="C24" s="2"/>
      <c r="D24" s="77"/>
      <c r="E24" s="77"/>
      <c r="F24" s="3"/>
      <c r="G24" s="3"/>
      <c r="H24" s="3">
        <v>2</v>
      </c>
      <c r="I24" s="3">
        <v>2</v>
      </c>
      <c r="J24" s="21">
        <f t="shared" si="1"/>
        <v>4</v>
      </c>
    </row>
    <row r="25" spans="1:10" ht="33" customHeight="1" thickBot="1" x14ac:dyDescent="0.3">
      <c r="A25" s="98" t="s">
        <v>20</v>
      </c>
      <c r="B25" s="2" t="s">
        <v>22</v>
      </c>
      <c r="C25" s="2"/>
      <c r="D25" s="77">
        <v>1</v>
      </c>
      <c r="E25" s="77">
        <f t="shared" si="0"/>
        <v>34</v>
      </c>
      <c r="F25" s="3">
        <v>1</v>
      </c>
      <c r="G25" s="3">
        <v>1</v>
      </c>
      <c r="H25" s="3"/>
      <c r="I25" s="3"/>
      <c r="J25" s="21">
        <f t="shared" si="1"/>
        <v>3</v>
      </c>
    </row>
    <row r="26" spans="1:10" ht="16.5" thickBot="1" x14ac:dyDescent="0.3">
      <c r="A26" s="99"/>
      <c r="B26" s="2" t="s">
        <v>21</v>
      </c>
      <c r="C26" s="2"/>
      <c r="D26" s="77">
        <v>1</v>
      </c>
      <c r="E26" s="77">
        <f t="shared" si="0"/>
        <v>34</v>
      </c>
      <c r="F26" s="3">
        <v>1</v>
      </c>
      <c r="G26" s="3">
        <v>1</v>
      </c>
      <c r="H26" s="3">
        <v>1</v>
      </c>
      <c r="I26" s="3"/>
      <c r="J26" s="21">
        <f t="shared" si="1"/>
        <v>4</v>
      </c>
    </row>
    <row r="27" spans="1:10" ht="16.5" thickBot="1" x14ac:dyDescent="0.3">
      <c r="A27" s="76" t="s">
        <v>23</v>
      </c>
      <c r="B27" s="2" t="s">
        <v>96</v>
      </c>
      <c r="C27" s="2"/>
      <c r="D27" s="77">
        <v>2</v>
      </c>
      <c r="E27" s="77">
        <f t="shared" si="0"/>
        <v>68</v>
      </c>
      <c r="F27" s="3">
        <v>2</v>
      </c>
      <c r="G27" s="3">
        <v>2</v>
      </c>
      <c r="H27" s="3">
        <v>1</v>
      </c>
      <c r="I27" s="3">
        <v>1</v>
      </c>
      <c r="J27" s="21">
        <f t="shared" si="1"/>
        <v>8</v>
      </c>
    </row>
    <row r="28" spans="1:10" ht="34.5" customHeight="1" thickBot="1" x14ac:dyDescent="0.3">
      <c r="A28" s="80" t="s">
        <v>94</v>
      </c>
      <c r="B28" s="2" t="s">
        <v>24</v>
      </c>
      <c r="C28" s="2"/>
      <c r="D28" s="77">
        <v>2</v>
      </c>
      <c r="E28" s="77">
        <f t="shared" si="0"/>
        <v>68</v>
      </c>
      <c r="F28" s="3">
        <v>2</v>
      </c>
      <c r="G28" s="3">
        <v>2</v>
      </c>
      <c r="H28" s="3">
        <v>2</v>
      </c>
      <c r="I28" s="3">
        <v>2</v>
      </c>
      <c r="J28" s="21">
        <f t="shared" si="1"/>
        <v>10</v>
      </c>
    </row>
    <row r="29" spans="1:10" ht="48" thickBot="1" x14ac:dyDescent="0.3">
      <c r="A29" s="80" t="s">
        <v>89</v>
      </c>
      <c r="B29" s="80" t="s">
        <v>89</v>
      </c>
      <c r="C29" s="2"/>
      <c r="D29" s="77"/>
      <c r="E29" s="77"/>
      <c r="F29" s="3"/>
      <c r="G29" s="3"/>
      <c r="H29" s="3">
        <v>1</v>
      </c>
      <c r="I29" s="3">
        <v>1</v>
      </c>
      <c r="J29" s="21">
        <f t="shared" si="1"/>
        <v>2</v>
      </c>
    </row>
    <row r="30" spans="1:10" ht="19.5" customHeight="1" thickBot="1" x14ac:dyDescent="0.3">
      <c r="A30" s="91" t="s">
        <v>25</v>
      </c>
      <c r="B30" s="92"/>
      <c r="C30" s="93"/>
      <c r="D30" s="23">
        <f>SUM(D8:D29)</f>
        <v>27</v>
      </c>
      <c r="E30" s="23">
        <v>918</v>
      </c>
      <c r="F30" s="23">
        <f>SUM(F8:F29)</f>
        <v>29</v>
      </c>
      <c r="G30" s="23">
        <f>SUM(G8:G29)</f>
        <v>30</v>
      </c>
      <c r="H30" s="23">
        <f t="shared" ref="H30:I30" si="3">SUM(H8:H29)</f>
        <v>31</v>
      </c>
      <c r="I30" s="23">
        <f t="shared" si="3"/>
        <v>32.5</v>
      </c>
      <c r="J30" s="23">
        <f>SUM(J8:J29)</f>
        <v>149.5</v>
      </c>
    </row>
    <row r="31" spans="1:10" ht="16.5" customHeight="1" thickBot="1" x14ac:dyDescent="0.3">
      <c r="A31" s="100" t="s">
        <v>39</v>
      </c>
      <c r="B31" s="101"/>
      <c r="C31" s="101"/>
      <c r="D31" s="101"/>
      <c r="E31" s="101"/>
      <c r="F31" s="101"/>
      <c r="G31" s="101"/>
      <c r="H31" s="101"/>
      <c r="I31" s="101"/>
      <c r="J31" s="102"/>
    </row>
    <row r="32" spans="1:10" ht="32.25" thickBot="1" x14ac:dyDescent="0.3">
      <c r="A32" s="74" t="s">
        <v>27</v>
      </c>
      <c r="B32" s="2" t="s">
        <v>62</v>
      </c>
      <c r="C32" s="2"/>
      <c r="D32" s="77">
        <v>1</v>
      </c>
      <c r="E32" s="77">
        <f t="shared" ref="E32:E33" si="4">D32*34</f>
        <v>34</v>
      </c>
      <c r="F32" s="3"/>
      <c r="G32" s="3" t="s">
        <v>40</v>
      </c>
      <c r="H32" s="3" t="s">
        <v>40</v>
      </c>
      <c r="I32" s="3" t="s">
        <v>40</v>
      </c>
      <c r="J32" s="21">
        <f>SUM(D32,F32,G32,H32,I32)</f>
        <v>1</v>
      </c>
    </row>
    <row r="33" spans="1:10" ht="77.25" customHeight="1" thickBot="1" x14ac:dyDescent="0.3">
      <c r="A33" s="103" t="s">
        <v>8</v>
      </c>
      <c r="B33" s="2" t="s">
        <v>63</v>
      </c>
      <c r="C33" s="2"/>
      <c r="D33" s="77">
        <v>1</v>
      </c>
      <c r="E33" s="77">
        <f t="shared" si="4"/>
        <v>34</v>
      </c>
      <c r="F33" s="3">
        <v>1</v>
      </c>
      <c r="G33" s="3"/>
      <c r="H33" s="3"/>
      <c r="I33" s="3"/>
      <c r="J33" s="21">
        <f t="shared" ref="J33:J38" si="5">SUM(D33,F33,G33,H33,I33)</f>
        <v>2</v>
      </c>
    </row>
    <row r="34" spans="1:10" ht="43.5" customHeight="1" thickBot="1" x14ac:dyDescent="0.3">
      <c r="A34" s="104"/>
      <c r="B34" s="2" t="s">
        <v>64</v>
      </c>
      <c r="C34" s="2"/>
      <c r="D34" s="77"/>
      <c r="E34" s="77"/>
      <c r="F34" s="3"/>
      <c r="G34" s="3">
        <v>1</v>
      </c>
      <c r="H34" s="3"/>
      <c r="I34" s="3" t="s">
        <v>40</v>
      </c>
      <c r="J34" s="21">
        <f t="shared" si="5"/>
        <v>1</v>
      </c>
    </row>
    <row r="35" spans="1:10" ht="44.25" customHeight="1" thickBot="1" x14ac:dyDescent="0.3">
      <c r="A35" s="73" t="s">
        <v>40</v>
      </c>
      <c r="B35" s="2" t="s">
        <v>65</v>
      </c>
      <c r="C35" s="2"/>
      <c r="D35" s="77"/>
      <c r="E35" s="77"/>
      <c r="F35" s="3"/>
      <c r="G35" s="3">
        <v>1</v>
      </c>
      <c r="H35" s="3" t="s">
        <v>40</v>
      </c>
      <c r="I35" s="3" t="s">
        <v>40</v>
      </c>
      <c r="J35" s="21">
        <f t="shared" si="5"/>
        <v>1</v>
      </c>
    </row>
    <row r="36" spans="1:10" ht="65.25" customHeight="1" thickBot="1" x14ac:dyDescent="0.3">
      <c r="A36" s="73"/>
      <c r="B36" s="2" t="s">
        <v>66</v>
      </c>
      <c r="C36" s="2"/>
      <c r="D36" s="77"/>
      <c r="E36" s="77"/>
      <c r="F36" s="3"/>
      <c r="G36" s="3"/>
      <c r="H36" s="3">
        <v>1</v>
      </c>
      <c r="I36" s="3"/>
      <c r="J36" s="21"/>
    </row>
    <row r="37" spans="1:10" ht="16.5" thickBot="1" x14ac:dyDescent="0.3">
      <c r="A37" s="105" t="s">
        <v>23</v>
      </c>
      <c r="B37" s="2"/>
      <c r="C37" s="2"/>
      <c r="D37" s="77"/>
      <c r="E37" s="77"/>
      <c r="F37" s="3"/>
      <c r="G37" s="3"/>
      <c r="H37" s="3"/>
      <c r="I37" s="3"/>
      <c r="J37" s="21"/>
    </row>
    <row r="38" spans="1:10" ht="16.5" thickBot="1" x14ac:dyDescent="0.3">
      <c r="A38" s="106"/>
      <c r="B38" s="2" t="s">
        <v>53</v>
      </c>
      <c r="C38" s="2"/>
      <c r="D38" s="77"/>
      <c r="E38" s="77"/>
      <c r="F38" s="3"/>
      <c r="G38" s="3"/>
      <c r="H38" s="54">
        <v>1</v>
      </c>
      <c r="I38" s="3">
        <v>0.5</v>
      </c>
      <c r="J38" s="21">
        <f t="shared" si="5"/>
        <v>1.5</v>
      </c>
    </row>
    <row r="39" spans="1:10" ht="21.75" customHeight="1" thickBot="1" x14ac:dyDescent="0.3">
      <c r="A39" s="8"/>
      <c r="B39" s="2"/>
      <c r="C39" s="2"/>
      <c r="D39" s="77"/>
      <c r="E39" s="77"/>
      <c r="F39" s="3"/>
      <c r="G39" s="3"/>
      <c r="H39" s="3"/>
      <c r="I39" s="3"/>
      <c r="J39" s="21"/>
    </row>
    <row r="40" spans="1:10" s="16" customFormat="1" ht="20.25" customHeight="1" thickBot="1" x14ac:dyDescent="0.3">
      <c r="A40" s="15" t="s">
        <v>38</v>
      </c>
      <c r="B40" s="57"/>
      <c r="C40" s="20"/>
      <c r="D40" s="23">
        <f>SUM(D32:D39)</f>
        <v>2</v>
      </c>
      <c r="E40" s="23">
        <f t="shared" ref="E40:I40" si="6">SUM(E32:E39)</f>
        <v>68</v>
      </c>
      <c r="F40" s="23">
        <f t="shared" si="6"/>
        <v>1</v>
      </c>
      <c r="G40" s="23">
        <f t="shared" si="6"/>
        <v>2</v>
      </c>
      <c r="H40" s="23">
        <f t="shared" si="6"/>
        <v>2</v>
      </c>
      <c r="I40" s="23">
        <f t="shared" si="6"/>
        <v>0.5</v>
      </c>
      <c r="J40" s="23">
        <f>SUM(J32:J39)</f>
        <v>6.5</v>
      </c>
    </row>
    <row r="41" spans="1:10" ht="17.25" customHeight="1" thickBot="1" x14ac:dyDescent="0.3">
      <c r="A41" s="91" t="s">
        <v>26</v>
      </c>
      <c r="B41" s="92"/>
      <c r="C41" s="93"/>
      <c r="D41" s="28">
        <f>SUM(D30,D40)</f>
        <v>29</v>
      </c>
      <c r="E41" s="28">
        <f t="shared" ref="E41:J41" si="7">SUM(E30,E40)</f>
        <v>986</v>
      </c>
      <c r="F41" s="28">
        <f t="shared" si="7"/>
        <v>30</v>
      </c>
      <c r="G41" s="28">
        <f t="shared" si="7"/>
        <v>32</v>
      </c>
      <c r="H41" s="28">
        <f t="shared" si="7"/>
        <v>33</v>
      </c>
      <c r="I41" s="28">
        <f t="shared" si="7"/>
        <v>33</v>
      </c>
      <c r="J41" s="28">
        <f t="shared" si="7"/>
        <v>156</v>
      </c>
    </row>
    <row r="42" spans="1:10" ht="20.25" customHeight="1" thickBot="1" x14ac:dyDescent="0.3">
      <c r="A42" s="94"/>
      <c r="B42" s="94"/>
      <c r="C42" s="95"/>
      <c r="D42" s="96">
        <v>986</v>
      </c>
      <c r="E42" s="97"/>
      <c r="F42" s="61">
        <f t="shared" ref="F42:I42" si="8">F41*34</f>
        <v>1020</v>
      </c>
      <c r="G42" s="61">
        <f t="shared" si="8"/>
        <v>1088</v>
      </c>
      <c r="H42" s="61">
        <f t="shared" si="8"/>
        <v>1122</v>
      </c>
      <c r="I42" s="61">
        <f t="shared" si="8"/>
        <v>1122</v>
      </c>
      <c r="J42" s="25">
        <f>SUM(D42:I42)</f>
        <v>5338</v>
      </c>
    </row>
    <row r="43" spans="1:10" x14ac:dyDescent="0.25">
      <c r="D43" s="13"/>
      <c r="E43" s="13"/>
    </row>
    <row r="44" spans="1:10" x14ac:dyDescent="0.25">
      <c r="D44" s="13"/>
      <c r="E44" s="13"/>
    </row>
    <row r="45" spans="1:10" x14ac:dyDescent="0.25">
      <c r="D45" s="13"/>
      <c r="E45" s="13"/>
    </row>
    <row r="46" spans="1:10" x14ac:dyDescent="0.25">
      <c r="D46" s="13"/>
      <c r="E46" s="13"/>
    </row>
    <row r="47" spans="1:10" x14ac:dyDescent="0.25">
      <c r="D47" s="13"/>
      <c r="E47" s="13"/>
    </row>
    <row r="48" spans="1:10" x14ac:dyDescent="0.25">
      <c r="D48" s="13"/>
      <c r="E48" s="13"/>
    </row>
    <row r="49" spans="4:10" x14ac:dyDescent="0.25">
      <c r="D49" s="13"/>
      <c r="E49" s="13"/>
    </row>
    <row r="50" spans="4:10" x14ac:dyDescent="0.25">
      <c r="D50" s="13"/>
      <c r="E50" s="13"/>
    </row>
    <row r="51" spans="4:10" x14ac:dyDescent="0.25">
      <c r="D51" s="13"/>
      <c r="E51" s="13"/>
    </row>
    <row r="52" spans="4:10" x14ac:dyDescent="0.25">
      <c r="D52" s="13"/>
      <c r="E52" s="13"/>
    </row>
    <row r="53" spans="4:10" x14ac:dyDescent="0.25">
      <c r="D53" s="13"/>
      <c r="E53" s="13"/>
    </row>
    <row r="54" spans="4:10" x14ac:dyDescent="0.25">
      <c r="D54" s="13"/>
      <c r="E54" s="13"/>
    </row>
    <row r="55" spans="4:10" x14ac:dyDescent="0.25">
      <c r="D55" s="13"/>
      <c r="E55" s="13"/>
    </row>
    <row r="56" spans="4:10" x14ac:dyDescent="0.25">
      <c r="D56" s="13"/>
      <c r="E56" s="13"/>
    </row>
    <row r="57" spans="4:10" x14ac:dyDescent="0.25">
      <c r="D57" s="13"/>
      <c r="E57" s="13"/>
      <c r="F57" s="1"/>
      <c r="G57" s="1"/>
      <c r="H57" s="1"/>
      <c r="I57" s="1"/>
      <c r="J57" s="1"/>
    </row>
    <row r="58" spans="4:10" x14ac:dyDescent="0.25">
      <c r="D58" s="13"/>
      <c r="E58" s="13"/>
      <c r="F58" s="1"/>
      <c r="G58" s="1"/>
      <c r="H58" s="1"/>
      <c r="I58" s="1"/>
      <c r="J58" s="1"/>
    </row>
    <row r="59" spans="4:10" x14ac:dyDescent="0.25">
      <c r="D59" s="13"/>
      <c r="E59" s="13"/>
      <c r="F59" s="1"/>
      <c r="G59" s="1"/>
      <c r="H59" s="1"/>
      <c r="I59" s="1"/>
      <c r="J59" s="1"/>
    </row>
    <row r="60" spans="4:10" x14ac:dyDescent="0.25">
      <c r="D60" s="13"/>
      <c r="E60" s="13"/>
      <c r="F60" s="1"/>
      <c r="G60" s="1"/>
      <c r="H60" s="1"/>
      <c r="I60" s="1"/>
      <c r="J60" s="1"/>
    </row>
    <row r="61" spans="4:10" x14ac:dyDescent="0.25">
      <c r="D61" s="13"/>
      <c r="E61" s="13"/>
      <c r="F61" s="1"/>
      <c r="G61" s="1"/>
      <c r="H61" s="1"/>
      <c r="I61" s="1"/>
      <c r="J61" s="1"/>
    </row>
    <row r="62" spans="4:10" x14ac:dyDescent="0.25">
      <c r="D62" s="13"/>
      <c r="E62" s="13"/>
      <c r="F62" s="1"/>
      <c r="G62" s="1"/>
      <c r="H62" s="1"/>
      <c r="I62" s="1"/>
      <c r="J62" s="1"/>
    </row>
    <row r="63" spans="4:10" x14ac:dyDescent="0.25">
      <c r="D63" s="13"/>
      <c r="E63" s="13"/>
      <c r="F63" s="1"/>
      <c r="G63" s="1"/>
      <c r="H63" s="1"/>
      <c r="I63" s="1"/>
      <c r="J63" s="1"/>
    </row>
    <row r="64" spans="4:10" x14ac:dyDescent="0.25">
      <c r="D64" s="13"/>
      <c r="E64" s="13"/>
      <c r="F64" s="1"/>
      <c r="G64" s="1"/>
      <c r="H64" s="1"/>
      <c r="I64" s="1"/>
      <c r="J64" s="1"/>
    </row>
    <row r="65" spans="4:10" x14ac:dyDescent="0.25">
      <c r="D65" s="13"/>
      <c r="E65" s="13"/>
      <c r="F65" s="1"/>
      <c r="G65" s="1"/>
      <c r="H65" s="1"/>
      <c r="I65" s="1"/>
      <c r="J65" s="1"/>
    </row>
    <row r="66" spans="4:10" x14ac:dyDescent="0.25">
      <c r="D66" s="13"/>
      <c r="E66" s="13"/>
      <c r="F66" s="1"/>
      <c r="G66" s="1"/>
      <c r="H66" s="1"/>
      <c r="I66" s="1"/>
      <c r="J66" s="1"/>
    </row>
    <row r="67" spans="4:10" x14ac:dyDescent="0.25">
      <c r="D67" s="13"/>
      <c r="E67" s="13"/>
      <c r="F67" s="1"/>
      <c r="G67" s="1"/>
      <c r="H67" s="1"/>
      <c r="I67" s="1"/>
      <c r="J67" s="1"/>
    </row>
    <row r="68" spans="4:10" x14ac:dyDescent="0.25">
      <c r="D68" s="13"/>
      <c r="E68" s="13"/>
      <c r="F68" s="1"/>
      <c r="G68" s="1"/>
      <c r="H68" s="1"/>
      <c r="I68" s="1"/>
      <c r="J68" s="1"/>
    </row>
    <row r="69" spans="4:10" x14ac:dyDescent="0.25">
      <c r="D69" s="13"/>
      <c r="E69" s="13"/>
      <c r="F69" s="1"/>
      <c r="G69" s="1"/>
      <c r="H69" s="1"/>
      <c r="I69" s="1"/>
      <c r="J69" s="1"/>
    </row>
    <row r="70" spans="4:10" x14ac:dyDescent="0.25">
      <c r="D70" s="13"/>
      <c r="E70" s="13"/>
      <c r="F70" s="1"/>
      <c r="G70" s="1"/>
      <c r="H70" s="1"/>
      <c r="I70" s="1"/>
      <c r="J70" s="1"/>
    </row>
    <row r="71" spans="4:10" x14ac:dyDescent="0.25">
      <c r="D71" s="13"/>
      <c r="E71" s="13"/>
      <c r="F71" s="1"/>
      <c r="G71" s="1"/>
      <c r="H71" s="1"/>
      <c r="I71" s="1"/>
      <c r="J71" s="1"/>
    </row>
    <row r="72" spans="4:10" x14ac:dyDescent="0.25">
      <c r="D72" s="13"/>
      <c r="E72" s="13"/>
      <c r="F72" s="1"/>
      <c r="G72" s="1"/>
      <c r="H72" s="1"/>
      <c r="I72" s="1"/>
      <c r="J72" s="1"/>
    </row>
    <row r="73" spans="4:10" x14ac:dyDescent="0.25">
      <c r="D73" s="13"/>
      <c r="E73" s="13"/>
      <c r="F73" s="1"/>
      <c r="G73" s="1"/>
      <c r="H73" s="1"/>
      <c r="I73" s="1"/>
      <c r="J73" s="1"/>
    </row>
    <row r="74" spans="4:10" x14ac:dyDescent="0.25">
      <c r="D74" s="13"/>
      <c r="E74" s="13"/>
      <c r="F74" s="1"/>
      <c r="G74" s="1"/>
      <c r="H74" s="1"/>
      <c r="I74" s="1"/>
      <c r="J74" s="1"/>
    </row>
    <row r="75" spans="4:10" x14ac:dyDescent="0.25">
      <c r="D75" s="13"/>
      <c r="E75" s="13"/>
      <c r="F75" s="1"/>
      <c r="G75" s="1"/>
      <c r="H75" s="1"/>
      <c r="I75" s="1"/>
      <c r="J75" s="1"/>
    </row>
    <row r="76" spans="4:10" x14ac:dyDescent="0.25">
      <c r="D76" s="13"/>
      <c r="E76" s="13"/>
      <c r="F76" s="1"/>
      <c r="G76" s="1"/>
      <c r="H76" s="1"/>
      <c r="I76" s="1"/>
      <c r="J76" s="1"/>
    </row>
    <row r="77" spans="4:10" x14ac:dyDescent="0.25">
      <c r="D77" s="13"/>
      <c r="E77" s="13"/>
      <c r="F77" s="1"/>
      <c r="G77" s="1"/>
      <c r="H77" s="1"/>
      <c r="I77" s="1"/>
      <c r="J77" s="1"/>
    </row>
    <row r="78" spans="4:10" x14ac:dyDescent="0.25">
      <c r="D78" s="13"/>
      <c r="E78" s="13"/>
      <c r="F78" s="1"/>
      <c r="G78" s="1"/>
      <c r="H78" s="1"/>
      <c r="I78" s="1"/>
      <c r="J78" s="1"/>
    </row>
    <row r="79" spans="4:10" x14ac:dyDescent="0.25">
      <c r="D79" s="13"/>
      <c r="E79" s="13"/>
      <c r="F79" s="1"/>
      <c r="G79" s="1"/>
      <c r="H79" s="1"/>
      <c r="I79" s="1"/>
      <c r="J79" s="1"/>
    </row>
    <row r="80" spans="4:10" x14ac:dyDescent="0.25">
      <c r="D80" s="13"/>
      <c r="E80" s="13"/>
      <c r="F80" s="1"/>
      <c r="G80" s="1"/>
      <c r="H80" s="1"/>
      <c r="I80" s="1"/>
      <c r="J80" s="1"/>
    </row>
    <row r="81" spans="4:10" x14ac:dyDescent="0.25">
      <c r="D81" s="13"/>
      <c r="E81" s="13"/>
      <c r="F81" s="1"/>
      <c r="G81" s="1"/>
      <c r="H81" s="1"/>
      <c r="I81" s="1"/>
      <c r="J81" s="1"/>
    </row>
    <row r="82" spans="4:10" x14ac:dyDescent="0.25">
      <c r="D82" s="13"/>
      <c r="E82" s="13"/>
      <c r="F82" s="1"/>
      <c r="G82" s="1"/>
      <c r="H82" s="1"/>
      <c r="I82" s="1"/>
      <c r="J82" s="1"/>
    </row>
    <row r="83" spans="4:10" x14ac:dyDescent="0.25">
      <c r="D83" s="13"/>
      <c r="E83" s="13"/>
      <c r="F83" s="1"/>
      <c r="G83" s="1"/>
      <c r="H83" s="1"/>
      <c r="I83" s="1"/>
      <c r="J83" s="1"/>
    </row>
    <row r="84" spans="4:10" x14ac:dyDescent="0.25">
      <c r="D84" s="13"/>
      <c r="E84" s="13"/>
      <c r="F84" s="1"/>
      <c r="G84" s="1"/>
      <c r="H84" s="1"/>
      <c r="I84" s="1"/>
      <c r="J84" s="1"/>
    </row>
    <row r="85" spans="4:10" x14ac:dyDescent="0.25">
      <c r="D85" s="13"/>
      <c r="E85" s="13"/>
      <c r="F85" s="1"/>
      <c r="G85" s="1"/>
      <c r="H85" s="1"/>
      <c r="I85" s="1"/>
      <c r="J85" s="1"/>
    </row>
    <row r="86" spans="4:10" x14ac:dyDescent="0.25">
      <c r="D86" s="13"/>
      <c r="E86" s="13"/>
      <c r="F86" s="1"/>
      <c r="G86" s="1"/>
      <c r="H86" s="1"/>
      <c r="I86" s="1"/>
      <c r="J86" s="1"/>
    </row>
    <row r="87" spans="4:10" x14ac:dyDescent="0.25">
      <c r="D87" s="13"/>
      <c r="E87" s="13"/>
      <c r="F87" s="1"/>
      <c r="G87" s="1"/>
      <c r="H87" s="1"/>
      <c r="I87" s="1"/>
      <c r="J87" s="1"/>
    </row>
    <row r="88" spans="4:10" x14ac:dyDescent="0.25">
      <c r="D88" s="13"/>
      <c r="E88" s="13"/>
      <c r="F88" s="1"/>
      <c r="G88" s="1"/>
      <c r="H88" s="1"/>
      <c r="I88" s="1"/>
      <c r="J88" s="1"/>
    </row>
    <row r="89" spans="4:10" x14ac:dyDescent="0.25">
      <c r="D89" s="13"/>
      <c r="E89" s="13"/>
      <c r="F89" s="1"/>
      <c r="G89" s="1"/>
      <c r="H89" s="1"/>
      <c r="I89" s="1"/>
      <c r="J89" s="1"/>
    </row>
    <row r="90" spans="4:10" x14ac:dyDescent="0.25">
      <c r="D90" s="13"/>
      <c r="E90" s="13"/>
      <c r="F90" s="1"/>
      <c r="G90" s="1"/>
      <c r="H90" s="1"/>
      <c r="I90" s="1"/>
      <c r="J90" s="1"/>
    </row>
    <row r="91" spans="4:10" x14ac:dyDescent="0.25">
      <c r="D91" s="13"/>
      <c r="E91" s="13"/>
      <c r="F91" s="1"/>
      <c r="G91" s="1"/>
      <c r="H91" s="1"/>
      <c r="I91" s="1"/>
      <c r="J91" s="1"/>
    </row>
    <row r="92" spans="4:10" x14ac:dyDescent="0.25">
      <c r="D92" s="13"/>
      <c r="E92" s="13"/>
      <c r="F92" s="1"/>
      <c r="G92" s="1"/>
      <c r="H92" s="1"/>
      <c r="I92" s="1"/>
      <c r="J92" s="1"/>
    </row>
    <row r="93" spans="4:10" x14ac:dyDescent="0.25">
      <c r="D93" s="13"/>
      <c r="E93" s="13"/>
      <c r="F93" s="1"/>
      <c r="G93" s="1"/>
      <c r="H93" s="1"/>
      <c r="I93" s="1"/>
      <c r="J93" s="1"/>
    </row>
    <row r="94" spans="4:10" x14ac:dyDescent="0.25">
      <c r="D94" s="13"/>
      <c r="E94" s="13"/>
      <c r="F94" s="1"/>
      <c r="G94" s="1"/>
      <c r="H94" s="1"/>
      <c r="I94" s="1"/>
      <c r="J94" s="1"/>
    </row>
    <row r="95" spans="4:10" x14ac:dyDescent="0.25">
      <c r="D95" s="13"/>
      <c r="E95" s="13"/>
      <c r="F95" s="1"/>
      <c r="G95" s="1"/>
      <c r="H95" s="1"/>
      <c r="I95" s="1"/>
      <c r="J95" s="1"/>
    </row>
    <row r="96" spans="4:10" x14ac:dyDescent="0.25">
      <c r="D96" s="13"/>
      <c r="E96" s="13"/>
      <c r="F96" s="1"/>
      <c r="G96" s="1"/>
      <c r="H96" s="1"/>
      <c r="I96" s="1"/>
      <c r="J96" s="1"/>
    </row>
    <row r="97" spans="4:10" x14ac:dyDescent="0.25">
      <c r="D97" s="13"/>
      <c r="E97" s="13"/>
      <c r="F97" s="1"/>
      <c r="G97" s="1"/>
      <c r="H97" s="1"/>
      <c r="I97" s="1"/>
      <c r="J97" s="1"/>
    </row>
    <row r="98" spans="4:10" x14ac:dyDescent="0.25">
      <c r="D98" s="13"/>
      <c r="E98" s="13"/>
      <c r="F98" s="1"/>
      <c r="G98" s="1"/>
      <c r="H98" s="1"/>
      <c r="I98" s="1"/>
      <c r="J98" s="1"/>
    </row>
    <row r="99" spans="4:10" x14ac:dyDescent="0.25">
      <c r="D99" s="13"/>
      <c r="E99" s="13"/>
      <c r="F99" s="1"/>
      <c r="G99" s="1"/>
      <c r="H99" s="1"/>
      <c r="I99" s="1"/>
      <c r="J99" s="1"/>
    </row>
    <row r="100" spans="4:10" x14ac:dyDescent="0.25">
      <c r="D100" s="13"/>
      <c r="E100" s="13"/>
      <c r="F100" s="1"/>
      <c r="G100" s="1"/>
      <c r="H100" s="1"/>
      <c r="I100" s="1"/>
      <c r="J100" s="1"/>
    </row>
    <row r="101" spans="4:10" x14ac:dyDescent="0.25">
      <c r="D101" s="13"/>
      <c r="E101" s="13"/>
      <c r="F101" s="1"/>
      <c r="G101" s="1"/>
      <c r="H101" s="1"/>
      <c r="I101" s="1"/>
      <c r="J101" s="1"/>
    </row>
    <row r="102" spans="4:10" x14ac:dyDescent="0.25">
      <c r="D102" s="13"/>
      <c r="E102" s="13"/>
      <c r="F102" s="1"/>
      <c r="G102" s="1"/>
      <c r="H102" s="1"/>
      <c r="I102" s="1"/>
      <c r="J102" s="1"/>
    </row>
    <row r="103" spans="4:10" x14ac:dyDescent="0.25">
      <c r="D103" s="13"/>
      <c r="E103" s="13"/>
      <c r="F103" s="1"/>
      <c r="G103" s="1"/>
      <c r="H103" s="1"/>
      <c r="I103" s="1"/>
      <c r="J103" s="1"/>
    </row>
    <row r="104" spans="4:10" x14ac:dyDescent="0.25">
      <c r="D104" s="13"/>
      <c r="E104" s="13"/>
      <c r="F104" s="1"/>
      <c r="G104" s="1"/>
      <c r="H104" s="1"/>
      <c r="I104" s="1"/>
      <c r="J104" s="1"/>
    </row>
    <row r="105" spans="4:10" x14ac:dyDescent="0.25">
      <c r="D105" s="13"/>
      <c r="E105" s="13"/>
      <c r="F105" s="1"/>
      <c r="G105" s="1"/>
      <c r="H105" s="1"/>
      <c r="I105" s="1"/>
      <c r="J105" s="1"/>
    </row>
    <row r="106" spans="4:10" x14ac:dyDescent="0.25">
      <c r="D106" s="13"/>
      <c r="E106" s="13"/>
      <c r="F106" s="1"/>
      <c r="G106" s="1"/>
      <c r="H106" s="1"/>
      <c r="I106" s="1"/>
      <c r="J106" s="1"/>
    </row>
    <row r="107" spans="4:10" x14ac:dyDescent="0.25">
      <c r="D107" s="13"/>
      <c r="E107" s="13"/>
      <c r="F107" s="1"/>
      <c r="G107" s="1"/>
      <c r="H107" s="1"/>
      <c r="I107" s="1"/>
      <c r="J107" s="1"/>
    </row>
    <row r="108" spans="4:10" x14ac:dyDescent="0.25">
      <c r="D108" s="13"/>
      <c r="E108" s="13"/>
      <c r="F108" s="1"/>
      <c r="G108" s="1"/>
      <c r="H108" s="1"/>
      <c r="I108" s="1"/>
      <c r="J108" s="1"/>
    </row>
    <row r="109" spans="4:10" x14ac:dyDescent="0.25">
      <c r="D109" s="13"/>
      <c r="E109" s="13"/>
      <c r="F109" s="1"/>
      <c r="G109" s="1"/>
      <c r="H109" s="1"/>
      <c r="I109" s="1"/>
      <c r="J109" s="1"/>
    </row>
    <row r="110" spans="4:10" x14ac:dyDescent="0.25">
      <c r="D110" s="13"/>
      <c r="E110" s="13"/>
      <c r="F110" s="1"/>
      <c r="G110" s="1"/>
      <c r="H110" s="1"/>
      <c r="I110" s="1"/>
      <c r="J110" s="1"/>
    </row>
    <row r="111" spans="4:10" x14ac:dyDescent="0.25">
      <c r="D111" s="13"/>
      <c r="E111" s="13"/>
      <c r="F111" s="1"/>
      <c r="G111" s="1"/>
      <c r="H111" s="1"/>
      <c r="I111" s="1"/>
      <c r="J111" s="1"/>
    </row>
    <row r="112" spans="4:10" x14ac:dyDescent="0.25">
      <c r="D112" s="13"/>
      <c r="E112" s="13"/>
      <c r="F112" s="1"/>
      <c r="G112" s="1"/>
      <c r="H112" s="1"/>
      <c r="I112" s="1"/>
      <c r="J112" s="1"/>
    </row>
    <row r="113" spans="4:10" x14ac:dyDescent="0.25">
      <c r="D113" s="13"/>
      <c r="E113" s="13"/>
      <c r="F113" s="1"/>
      <c r="G113" s="1"/>
      <c r="H113" s="1"/>
      <c r="I113" s="1"/>
      <c r="J113" s="1"/>
    </row>
    <row r="114" spans="4:10" x14ac:dyDescent="0.25">
      <c r="D114" s="13"/>
      <c r="E114" s="13"/>
      <c r="F114" s="1"/>
      <c r="G114" s="1"/>
      <c r="H114" s="1"/>
      <c r="I114" s="1"/>
      <c r="J114" s="1"/>
    </row>
    <row r="115" spans="4:10" x14ac:dyDescent="0.25">
      <c r="D115" s="13"/>
      <c r="E115" s="13"/>
      <c r="F115" s="1"/>
      <c r="G115" s="1"/>
      <c r="H115" s="1"/>
      <c r="I115" s="1"/>
      <c r="J115" s="1"/>
    </row>
    <row r="116" spans="4:10" x14ac:dyDescent="0.25">
      <c r="D116" s="13"/>
      <c r="E116" s="13"/>
      <c r="F116" s="1"/>
      <c r="G116" s="1"/>
      <c r="H116" s="1"/>
      <c r="I116" s="1"/>
      <c r="J116" s="1"/>
    </row>
    <row r="117" spans="4:10" x14ac:dyDescent="0.25">
      <c r="D117" s="13"/>
      <c r="E117" s="13"/>
      <c r="F117" s="1"/>
      <c r="G117" s="1"/>
      <c r="H117" s="1"/>
      <c r="I117" s="1"/>
      <c r="J117" s="1"/>
    </row>
    <row r="118" spans="4:10" x14ac:dyDescent="0.25">
      <c r="D118" s="13"/>
      <c r="E118" s="13"/>
      <c r="F118" s="1"/>
      <c r="G118" s="1"/>
      <c r="H118" s="1"/>
      <c r="I118" s="1"/>
      <c r="J118" s="1"/>
    </row>
    <row r="119" spans="4:10" x14ac:dyDescent="0.25">
      <c r="D119" s="13"/>
      <c r="E119" s="13"/>
      <c r="F119" s="1"/>
      <c r="G119" s="1"/>
      <c r="H119" s="1"/>
      <c r="I119" s="1"/>
      <c r="J119" s="1"/>
    </row>
    <row r="120" spans="4:10" x14ac:dyDescent="0.25">
      <c r="D120" s="13"/>
      <c r="E120" s="13"/>
      <c r="F120" s="1"/>
      <c r="G120" s="1"/>
      <c r="H120" s="1"/>
      <c r="I120" s="1"/>
      <c r="J120" s="1"/>
    </row>
    <row r="121" spans="4:10" x14ac:dyDescent="0.25">
      <c r="D121" s="13"/>
      <c r="E121" s="13"/>
      <c r="F121" s="1"/>
      <c r="G121" s="1"/>
      <c r="H121" s="1"/>
      <c r="I121" s="1"/>
      <c r="J121" s="1"/>
    </row>
    <row r="122" spans="4:10" x14ac:dyDescent="0.25">
      <c r="D122" s="13"/>
      <c r="E122" s="13"/>
      <c r="F122" s="1"/>
      <c r="G122" s="1"/>
      <c r="H122" s="1"/>
      <c r="I122" s="1"/>
      <c r="J122" s="1"/>
    </row>
    <row r="123" spans="4:10" x14ac:dyDescent="0.25">
      <c r="D123" s="13"/>
      <c r="E123" s="13"/>
      <c r="F123" s="1"/>
      <c r="G123" s="1"/>
      <c r="H123" s="1"/>
      <c r="I123" s="1"/>
      <c r="J123" s="1"/>
    </row>
    <row r="124" spans="4:10" x14ac:dyDescent="0.25">
      <c r="D124" s="13"/>
      <c r="E124" s="13"/>
      <c r="F124" s="1"/>
      <c r="G124" s="1"/>
      <c r="H124" s="1"/>
      <c r="I124" s="1"/>
      <c r="J124" s="1"/>
    </row>
    <row r="125" spans="4:10" x14ac:dyDescent="0.25">
      <c r="D125" s="13"/>
      <c r="E125" s="13"/>
      <c r="F125" s="1"/>
      <c r="G125" s="1"/>
      <c r="H125" s="1"/>
      <c r="I125" s="1"/>
      <c r="J125" s="1"/>
    </row>
    <row r="126" spans="4:10" x14ac:dyDescent="0.25">
      <c r="D126" s="13"/>
      <c r="E126" s="13"/>
      <c r="F126" s="1"/>
      <c r="G126" s="1"/>
      <c r="H126" s="1"/>
      <c r="I126" s="1"/>
      <c r="J126" s="1"/>
    </row>
    <row r="127" spans="4:10" x14ac:dyDescent="0.25">
      <c r="D127" s="13"/>
      <c r="E127" s="13"/>
      <c r="F127" s="1"/>
      <c r="G127" s="1"/>
      <c r="H127" s="1"/>
      <c r="I127" s="1"/>
      <c r="J127" s="1"/>
    </row>
    <row r="128" spans="4:10" x14ac:dyDescent="0.25">
      <c r="D128" s="13"/>
      <c r="E128" s="13"/>
      <c r="F128" s="1"/>
      <c r="G128" s="1"/>
      <c r="H128" s="1"/>
      <c r="I128" s="1"/>
      <c r="J128" s="1"/>
    </row>
    <row r="129" spans="4:10" x14ac:dyDescent="0.25">
      <c r="D129" s="13"/>
      <c r="E129" s="13"/>
      <c r="F129" s="1"/>
      <c r="G129" s="1"/>
      <c r="H129" s="1"/>
      <c r="I129" s="1"/>
      <c r="J129" s="1"/>
    </row>
    <row r="130" spans="4:10" x14ac:dyDescent="0.25">
      <c r="D130" s="13"/>
      <c r="E130" s="13"/>
      <c r="F130" s="1"/>
      <c r="G130" s="1"/>
      <c r="H130" s="1"/>
      <c r="I130" s="1"/>
      <c r="J130" s="1"/>
    </row>
    <row r="131" spans="4:10" x14ac:dyDescent="0.25">
      <c r="D131" s="13"/>
      <c r="E131" s="13"/>
      <c r="F131" s="1"/>
      <c r="G131" s="1"/>
      <c r="H131" s="1"/>
      <c r="I131" s="1"/>
      <c r="J131" s="1"/>
    </row>
    <row r="132" spans="4:10" x14ac:dyDescent="0.25">
      <c r="D132" s="13"/>
      <c r="E132" s="13"/>
      <c r="F132" s="1"/>
      <c r="G132" s="1"/>
      <c r="H132" s="1"/>
      <c r="I132" s="1"/>
      <c r="J132" s="1"/>
    </row>
    <row r="133" spans="4:10" x14ac:dyDescent="0.25">
      <c r="D133" s="13"/>
      <c r="E133" s="13"/>
      <c r="F133" s="1"/>
      <c r="G133" s="1"/>
      <c r="H133" s="1"/>
      <c r="I133" s="1"/>
      <c r="J133" s="1"/>
    </row>
    <row r="134" spans="4:10" x14ac:dyDescent="0.25">
      <c r="D134" s="13"/>
      <c r="E134" s="13"/>
      <c r="F134" s="1"/>
      <c r="G134" s="1"/>
      <c r="H134" s="1"/>
      <c r="I134" s="1"/>
      <c r="J134" s="1"/>
    </row>
    <row r="135" spans="4:10" x14ac:dyDescent="0.25">
      <c r="D135" s="13"/>
      <c r="E135" s="13"/>
      <c r="F135" s="1"/>
      <c r="G135" s="1"/>
      <c r="H135" s="1"/>
      <c r="I135" s="1"/>
      <c r="J135" s="1"/>
    </row>
    <row r="136" spans="4:10" x14ac:dyDescent="0.25">
      <c r="D136" s="13"/>
      <c r="E136" s="13"/>
      <c r="F136" s="1"/>
      <c r="G136" s="1"/>
      <c r="H136" s="1"/>
      <c r="I136" s="1"/>
      <c r="J136" s="1"/>
    </row>
    <row r="137" spans="4:10" x14ac:dyDescent="0.25">
      <c r="D137" s="13"/>
      <c r="E137" s="13"/>
      <c r="F137" s="1"/>
      <c r="G137" s="1"/>
      <c r="H137" s="1"/>
      <c r="I137" s="1"/>
      <c r="J137" s="1"/>
    </row>
    <row r="138" spans="4:10" x14ac:dyDescent="0.25">
      <c r="D138" s="13"/>
      <c r="E138" s="13"/>
      <c r="F138" s="1"/>
      <c r="G138" s="1"/>
      <c r="H138" s="1"/>
      <c r="I138" s="1"/>
      <c r="J138" s="1"/>
    </row>
    <row r="139" spans="4:10" x14ac:dyDescent="0.25">
      <c r="D139" s="13"/>
      <c r="E139" s="13"/>
      <c r="F139" s="1"/>
      <c r="G139" s="1"/>
      <c r="H139" s="1"/>
      <c r="I139" s="1"/>
      <c r="J139" s="1"/>
    </row>
    <row r="140" spans="4:10" x14ac:dyDescent="0.25">
      <c r="D140" s="13"/>
      <c r="E140" s="13"/>
      <c r="F140" s="1"/>
      <c r="G140" s="1"/>
      <c r="H140" s="1"/>
      <c r="I140" s="1"/>
      <c r="J140" s="1"/>
    </row>
    <row r="141" spans="4:10" x14ac:dyDescent="0.25">
      <c r="D141" s="13"/>
      <c r="E141" s="13"/>
      <c r="F141" s="1"/>
      <c r="G141" s="1"/>
      <c r="H141" s="1"/>
      <c r="I141" s="1"/>
      <c r="J141" s="1"/>
    </row>
    <row r="142" spans="4:10" x14ac:dyDescent="0.25">
      <c r="D142" s="13"/>
      <c r="E142" s="13"/>
      <c r="F142" s="1"/>
      <c r="G142" s="1"/>
      <c r="H142" s="1"/>
      <c r="I142" s="1"/>
      <c r="J142" s="1"/>
    </row>
    <row r="143" spans="4:10" x14ac:dyDescent="0.25">
      <c r="D143" s="13"/>
      <c r="E143" s="13"/>
      <c r="F143" s="1"/>
      <c r="G143" s="1"/>
      <c r="H143" s="1"/>
      <c r="I143" s="1"/>
      <c r="J143" s="1"/>
    </row>
    <row r="144" spans="4:10" x14ac:dyDescent="0.25">
      <c r="D144" s="13"/>
      <c r="E144" s="13"/>
      <c r="F144" s="1"/>
      <c r="G144" s="1"/>
      <c r="H144" s="1"/>
      <c r="I144" s="1"/>
      <c r="J144" s="1"/>
    </row>
    <row r="145" spans="4:10" x14ac:dyDescent="0.25">
      <c r="D145" s="13"/>
      <c r="E145" s="13"/>
      <c r="F145" s="1"/>
      <c r="G145" s="1"/>
      <c r="H145" s="1"/>
      <c r="I145" s="1"/>
      <c r="J145" s="1"/>
    </row>
    <row r="146" spans="4:10" x14ac:dyDescent="0.25">
      <c r="D146" s="13"/>
      <c r="E146" s="13"/>
      <c r="F146" s="1"/>
      <c r="G146" s="1"/>
      <c r="H146" s="1"/>
      <c r="I146" s="1"/>
      <c r="J146" s="1"/>
    </row>
    <row r="147" spans="4:10" x14ac:dyDescent="0.25">
      <c r="D147" s="13"/>
      <c r="E147" s="13"/>
      <c r="F147" s="1"/>
      <c r="G147" s="1"/>
      <c r="H147" s="1"/>
      <c r="I147" s="1"/>
      <c r="J147" s="1"/>
    </row>
    <row r="148" spans="4:10" x14ac:dyDescent="0.25">
      <c r="D148" s="13"/>
      <c r="E148" s="13"/>
      <c r="F148" s="1"/>
      <c r="G148" s="1"/>
      <c r="H148" s="1"/>
      <c r="I148" s="1"/>
      <c r="J148" s="1"/>
    </row>
    <row r="149" spans="4:10" x14ac:dyDescent="0.25">
      <c r="D149" s="13"/>
      <c r="E149" s="13"/>
      <c r="F149" s="1"/>
      <c r="G149" s="1"/>
      <c r="H149" s="1"/>
      <c r="I149" s="1"/>
      <c r="J149" s="1"/>
    </row>
    <row r="150" spans="4:10" x14ac:dyDescent="0.25">
      <c r="D150" s="13"/>
      <c r="E150" s="13"/>
      <c r="F150" s="1"/>
      <c r="G150" s="1"/>
      <c r="H150" s="1"/>
      <c r="I150" s="1"/>
      <c r="J150" s="1"/>
    </row>
    <row r="151" spans="4:10" x14ac:dyDescent="0.25">
      <c r="D151" s="13"/>
      <c r="E151" s="13"/>
      <c r="F151" s="1"/>
      <c r="G151" s="1"/>
      <c r="H151" s="1"/>
      <c r="I151" s="1"/>
      <c r="J151" s="1"/>
    </row>
    <row r="152" spans="4:10" x14ac:dyDescent="0.25">
      <c r="D152" s="13"/>
      <c r="E152" s="13"/>
      <c r="F152" s="1"/>
      <c r="G152" s="1"/>
      <c r="H152" s="1"/>
      <c r="I152" s="1"/>
      <c r="J152" s="1"/>
    </row>
    <row r="153" spans="4:10" x14ac:dyDescent="0.25">
      <c r="D153" s="13"/>
      <c r="E153" s="13"/>
      <c r="F153" s="1"/>
      <c r="G153" s="1"/>
      <c r="H153" s="1"/>
      <c r="I153" s="1"/>
      <c r="J153" s="1"/>
    </row>
    <row r="154" spans="4:10" x14ac:dyDescent="0.25">
      <c r="D154" s="13"/>
      <c r="E154" s="13"/>
      <c r="F154" s="1"/>
      <c r="G154" s="1"/>
      <c r="H154" s="1"/>
      <c r="I154" s="1"/>
      <c r="J154" s="1"/>
    </row>
    <row r="155" spans="4:10" x14ac:dyDescent="0.25">
      <c r="D155" s="13"/>
      <c r="E155" s="13"/>
      <c r="F155" s="1"/>
      <c r="G155" s="1"/>
      <c r="H155" s="1"/>
      <c r="I155" s="1"/>
      <c r="J155" s="1"/>
    </row>
    <row r="156" spans="4:10" x14ac:dyDescent="0.25">
      <c r="D156" s="13"/>
      <c r="E156" s="13"/>
      <c r="F156" s="1"/>
      <c r="G156" s="1"/>
      <c r="H156" s="1"/>
      <c r="I156" s="1"/>
      <c r="J156" s="1"/>
    </row>
    <row r="157" spans="4:10" x14ac:dyDescent="0.25">
      <c r="D157" s="13"/>
      <c r="E157" s="13"/>
      <c r="F157" s="1"/>
      <c r="G157" s="1"/>
      <c r="H157" s="1"/>
      <c r="I157" s="1"/>
      <c r="J157" s="1"/>
    </row>
    <row r="158" spans="4:10" x14ac:dyDescent="0.25">
      <c r="D158" s="13"/>
      <c r="E158" s="13"/>
      <c r="F158" s="1"/>
      <c r="G158" s="1"/>
      <c r="H158" s="1"/>
      <c r="I158" s="1"/>
      <c r="J158" s="1"/>
    </row>
    <row r="159" spans="4:10" x14ac:dyDescent="0.25">
      <c r="D159" s="13"/>
      <c r="E159" s="13"/>
      <c r="F159" s="1"/>
      <c r="G159" s="1"/>
      <c r="H159" s="1"/>
      <c r="I159" s="1"/>
      <c r="J159" s="1"/>
    </row>
    <row r="160" spans="4:10" x14ac:dyDescent="0.25">
      <c r="D160" s="13"/>
      <c r="E160" s="13"/>
      <c r="F160" s="1"/>
      <c r="G160" s="1"/>
      <c r="H160" s="1"/>
      <c r="I160" s="1"/>
      <c r="J160" s="1"/>
    </row>
    <row r="161" spans="4:10" x14ac:dyDescent="0.25">
      <c r="D161" s="13"/>
      <c r="E161" s="13"/>
      <c r="F161" s="1"/>
      <c r="G161" s="1"/>
      <c r="H161" s="1"/>
      <c r="I161" s="1"/>
      <c r="J161" s="1"/>
    </row>
    <row r="162" spans="4:10" x14ac:dyDescent="0.25">
      <c r="D162" s="13"/>
      <c r="E162" s="13"/>
      <c r="F162" s="1"/>
      <c r="G162" s="1"/>
      <c r="H162" s="1"/>
      <c r="I162" s="1"/>
      <c r="J162" s="1"/>
    </row>
    <row r="163" spans="4:10" x14ac:dyDescent="0.25">
      <c r="D163" s="13"/>
      <c r="E163" s="13"/>
      <c r="F163" s="1"/>
      <c r="G163" s="1"/>
      <c r="H163" s="1"/>
      <c r="I163" s="1"/>
      <c r="J163" s="1"/>
    </row>
    <row r="164" spans="4:10" x14ac:dyDescent="0.25">
      <c r="D164" s="13"/>
      <c r="E164" s="13"/>
      <c r="F164" s="1"/>
      <c r="G164" s="1"/>
      <c r="H164" s="1"/>
      <c r="I164" s="1"/>
      <c r="J164" s="1"/>
    </row>
    <row r="165" spans="4:10" x14ac:dyDescent="0.25">
      <c r="D165" s="13"/>
      <c r="E165" s="13"/>
      <c r="F165" s="1"/>
      <c r="G165" s="1"/>
      <c r="H165" s="1"/>
      <c r="I165" s="1"/>
      <c r="J165" s="1"/>
    </row>
    <row r="166" spans="4:10" x14ac:dyDescent="0.25">
      <c r="D166" s="13"/>
      <c r="E166" s="13"/>
      <c r="F166" s="1"/>
      <c r="G166" s="1"/>
      <c r="H166" s="1"/>
      <c r="I166" s="1"/>
      <c r="J166" s="1"/>
    </row>
    <row r="167" spans="4:10" x14ac:dyDescent="0.25">
      <c r="D167" s="13"/>
      <c r="E167" s="13"/>
      <c r="F167" s="1"/>
      <c r="G167" s="1"/>
      <c r="H167" s="1"/>
      <c r="I167" s="1"/>
      <c r="J167" s="1"/>
    </row>
    <row r="168" spans="4:10" x14ac:dyDescent="0.25">
      <c r="D168" s="13"/>
      <c r="E168" s="13"/>
      <c r="F168" s="1"/>
      <c r="G168" s="1"/>
      <c r="H168" s="1"/>
      <c r="I168" s="1"/>
      <c r="J168" s="1"/>
    </row>
    <row r="169" spans="4:10" x14ac:dyDescent="0.25">
      <c r="D169" s="13"/>
      <c r="E169" s="13"/>
      <c r="F169" s="1"/>
      <c r="G169" s="1"/>
      <c r="H169" s="1"/>
      <c r="I169" s="1"/>
      <c r="J169" s="1"/>
    </row>
    <row r="170" spans="4:10" x14ac:dyDescent="0.25">
      <c r="D170" s="13"/>
      <c r="E170" s="13"/>
      <c r="F170" s="1"/>
      <c r="G170" s="1"/>
      <c r="H170" s="1"/>
      <c r="I170" s="1"/>
      <c r="J170" s="1"/>
    </row>
    <row r="171" spans="4:10" x14ac:dyDescent="0.25">
      <c r="D171" s="13"/>
      <c r="E171" s="13"/>
      <c r="F171" s="1"/>
      <c r="G171" s="1"/>
      <c r="H171" s="1"/>
      <c r="I171" s="1"/>
      <c r="J171" s="1"/>
    </row>
    <row r="172" spans="4:10" x14ac:dyDescent="0.25">
      <c r="D172" s="13"/>
      <c r="E172" s="13"/>
      <c r="F172" s="1"/>
      <c r="G172" s="1"/>
      <c r="H172" s="1"/>
      <c r="I172" s="1"/>
      <c r="J172" s="1"/>
    </row>
    <row r="173" spans="4:10" x14ac:dyDescent="0.25">
      <c r="D173" s="13"/>
      <c r="E173" s="13"/>
      <c r="F173" s="1"/>
      <c r="G173" s="1"/>
      <c r="H173" s="1"/>
      <c r="I173" s="1"/>
      <c r="J173" s="1"/>
    </row>
    <row r="174" spans="4:10" x14ac:dyDescent="0.25">
      <c r="D174" s="13"/>
      <c r="E174" s="13"/>
      <c r="F174" s="1"/>
      <c r="G174" s="1"/>
      <c r="H174" s="1"/>
      <c r="I174" s="1"/>
      <c r="J174" s="1"/>
    </row>
    <row r="175" spans="4:10" x14ac:dyDescent="0.25">
      <c r="D175" s="13"/>
      <c r="E175" s="13"/>
      <c r="F175" s="1"/>
      <c r="G175" s="1"/>
      <c r="H175" s="1"/>
      <c r="I175" s="1"/>
      <c r="J175" s="1"/>
    </row>
    <row r="176" spans="4:10" x14ac:dyDescent="0.25">
      <c r="D176" s="13"/>
      <c r="E176" s="13"/>
      <c r="F176" s="1"/>
      <c r="G176" s="1"/>
      <c r="H176" s="1"/>
      <c r="I176" s="1"/>
      <c r="J176" s="1"/>
    </row>
    <row r="177" spans="4:10" x14ac:dyDescent="0.25">
      <c r="D177" s="13"/>
      <c r="E177" s="13"/>
      <c r="F177" s="1"/>
      <c r="G177" s="1"/>
      <c r="H177" s="1"/>
      <c r="I177" s="1"/>
      <c r="J177" s="1"/>
    </row>
    <row r="178" spans="4:10" x14ac:dyDescent="0.25">
      <c r="D178" s="13"/>
      <c r="E178" s="13"/>
      <c r="F178" s="1"/>
      <c r="G178" s="1"/>
      <c r="H178" s="1"/>
      <c r="I178" s="1"/>
      <c r="J178" s="1"/>
    </row>
    <row r="179" spans="4:10" x14ac:dyDescent="0.25">
      <c r="D179" s="13"/>
      <c r="E179" s="13"/>
      <c r="F179" s="1"/>
      <c r="G179" s="1"/>
      <c r="H179" s="1"/>
      <c r="I179" s="1"/>
      <c r="J179" s="1"/>
    </row>
    <row r="180" spans="4:10" x14ac:dyDescent="0.25">
      <c r="D180" s="13"/>
      <c r="E180" s="13"/>
      <c r="F180" s="1"/>
      <c r="G180" s="1"/>
      <c r="H180" s="1"/>
      <c r="I180" s="1"/>
      <c r="J180" s="1"/>
    </row>
    <row r="181" spans="4:10" x14ac:dyDescent="0.25">
      <c r="D181" s="13"/>
      <c r="E181" s="13"/>
      <c r="F181" s="1"/>
      <c r="G181" s="1"/>
      <c r="H181" s="1"/>
      <c r="I181" s="1"/>
      <c r="J181" s="1"/>
    </row>
    <row r="182" spans="4:10" x14ac:dyDescent="0.25">
      <c r="D182" s="13"/>
      <c r="E182" s="13"/>
      <c r="F182" s="1"/>
      <c r="G182" s="1"/>
      <c r="H182" s="1"/>
      <c r="I182" s="1"/>
      <c r="J182" s="1"/>
    </row>
    <row r="183" spans="4:10" x14ac:dyDescent="0.25">
      <c r="D183" s="13"/>
      <c r="E183" s="13"/>
      <c r="F183" s="1"/>
      <c r="G183" s="1"/>
      <c r="H183" s="1"/>
      <c r="I183" s="1"/>
      <c r="J183" s="1"/>
    </row>
    <row r="184" spans="4:10" x14ac:dyDescent="0.25">
      <c r="D184" s="13"/>
      <c r="E184" s="13"/>
      <c r="F184" s="1"/>
      <c r="G184" s="1"/>
      <c r="H184" s="1"/>
      <c r="I184" s="1"/>
      <c r="J184" s="1"/>
    </row>
    <row r="185" spans="4:10" x14ac:dyDescent="0.25">
      <c r="D185" s="13"/>
      <c r="E185" s="13"/>
      <c r="F185" s="1"/>
      <c r="G185" s="1"/>
      <c r="H185" s="1"/>
      <c r="I185" s="1"/>
      <c r="J185" s="1"/>
    </row>
    <row r="186" spans="4:10" x14ac:dyDescent="0.25">
      <c r="D186" s="13"/>
      <c r="E186" s="13"/>
      <c r="F186" s="1"/>
      <c r="G186" s="1"/>
      <c r="H186" s="1"/>
      <c r="I186" s="1"/>
      <c r="J186" s="1"/>
    </row>
    <row r="187" spans="4:10" x14ac:dyDescent="0.25">
      <c r="D187" s="13"/>
      <c r="E187" s="13"/>
      <c r="F187" s="1"/>
      <c r="G187" s="1"/>
      <c r="H187" s="1"/>
      <c r="I187" s="1"/>
      <c r="J187" s="1"/>
    </row>
    <row r="188" spans="4:10" x14ac:dyDescent="0.25">
      <c r="D188" s="13"/>
      <c r="E188" s="13"/>
      <c r="F188" s="1"/>
      <c r="G188" s="1"/>
      <c r="H188" s="1"/>
      <c r="I188" s="1"/>
      <c r="J188" s="1"/>
    </row>
    <row r="189" spans="4:10" x14ac:dyDescent="0.25">
      <c r="D189" s="13"/>
      <c r="E189" s="13"/>
      <c r="F189" s="1"/>
      <c r="G189" s="1"/>
      <c r="H189" s="1"/>
      <c r="I189" s="1"/>
      <c r="J189" s="1"/>
    </row>
    <row r="190" spans="4:10" x14ac:dyDescent="0.25">
      <c r="D190" s="13"/>
      <c r="E190" s="13"/>
      <c r="F190" s="1"/>
      <c r="G190" s="1"/>
      <c r="H190" s="1"/>
      <c r="I190" s="1"/>
      <c r="J190" s="1"/>
    </row>
    <row r="191" spans="4:10" x14ac:dyDescent="0.25">
      <c r="D191" s="13"/>
      <c r="E191" s="13"/>
      <c r="F191" s="1"/>
      <c r="G191" s="1"/>
      <c r="H191" s="1"/>
      <c r="I191" s="1"/>
      <c r="J191" s="1"/>
    </row>
    <row r="192" spans="4:10" x14ac:dyDescent="0.25">
      <c r="D192" s="13"/>
      <c r="E192" s="13"/>
      <c r="F192" s="1"/>
      <c r="G192" s="1"/>
      <c r="H192" s="1"/>
      <c r="I192" s="1"/>
      <c r="J192" s="1"/>
    </row>
    <row r="193" spans="4:10" x14ac:dyDescent="0.25">
      <c r="D193" s="13"/>
      <c r="E193" s="13"/>
      <c r="F193" s="1"/>
      <c r="G193" s="1"/>
      <c r="H193" s="1"/>
      <c r="I193" s="1"/>
      <c r="J193" s="1"/>
    </row>
    <row r="194" spans="4:10" x14ac:dyDescent="0.25">
      <c r="D194" s="13"/>
      <c r="E194" s="13"/>
      <c r="F194" s="1"/>
      <c r="G194" s="1"/>
      <c r="H194" s="1"/>
      <c r="I194" s="1"/>
      <c r="J194" s="1"/>
    </row>
    <row r="195" spans="4:10" x14ac:dyDescent="0.25">
      <c r="D195" s="13"/>
      <c r="E195" s="13"/>
      <c r="F195" s="1"/>
      <c r="G195" s="1"/>
      <c r="H195" s="1"/>
      <c r="I195" s="1"/>
      <c r="J195" s="1"/>
    </row>
    <row r="196" spans="4:10" x14ac:dyDescent="0.25">
      <c r="D196" s="13"/>
      <c r="E196" s="13"/>
      <c r="F196" s="1"/>
      <c r="G196" s="1"/>
      <c r="H196" s="1"/>
      <c r="I196" s="1"/>
      <c r="J196" s="1"/>
    </row>
    <row r="197" spans="4:10" x14ac:dyDescent="0.25">
      <c r="D197" s="13"/>
      <c r="E197" s="13"/>
      <c r="F197" s="1"/>
      <c r="G197" s="1"/>
      <c r="H197" s="1"/>
      <c r="I197" s="1"/>
      <c r="J197" s="1"/>
    </row>
    <row r="198" spans="4:10" x14ac:dyDescent="0.25">
      <c r="D198" s="13"/>
      <c r="E198" s="13"/>
      <c r="F198" s="1"/>
      <c r="G198" s="1"/>
      <c r="H198" s="1"/>
      <c r="I198" s="1"/>
      <c r="J198" s="1"/>
    </row>
    <row r="199" spans="4:10" x14ac:dyDescent="0.25">
      <c r="D199" s="13"/>
      <c r="E199" s="13"/>
      <c r="F199" s="1"/>
      <c r="G199" s="1"/>
      <c r="H199" s="1"/>
      <c r="I199" s="1"/>
      <c r="J199" s="1"/>
    </row>
    <row r="200" spans="4:10" x14ac:dyDescent="0.25">
      <c r="D200" s="13"/>
      <c r="E200" s="13"/>
      <c r="F200" s="1"/>
      <c r="G200" s="1"/>
      <c r="H200" s="1"/>
      <c r="I200" s="1"/>
      <c r="J200" s="1"/>
    </row>
    <row r="201" spans="4:10" x14ac:dyDescent="0.25">
      <c r="D201" s="13"/>
      <c r="E201" s="13"/>
      <c r="F201" s="1"/>
      <c r="G201" s="1"/>
      <c r="H201" s="1"/>
      <c r="I201" s="1"/>
      <c r="J201" s="1"/>
    </row>
    <row r="202" spans="4:10" x14ac:dyDescent="0.25">
      <c r="D202" s="13"/>
      <c r="E202" s="13"/>
      <c r="F202" s="1"/>
      <c r="G202" s="1"/>
      <c r="H202" s="1"/>
      <c r="I202" s="1"/>
      <c r="J202" s="1"/>
    </row>
    <row r="203" spans="4:10" x14ac:dyDescent="0.25">
      <c r="D203" s="13"/>
      <c r="E203" s="13"/>
      <c r="F203" s="1"/>
      <c r="G203" s="1"/>
      <c r="H203" s="1"/>
      <c r="I203" s="1"/>
      <c r="J203" s="1"/>
    </row>
    <row r="204" spans="4:10" x14ac:dyDescent="0.25">
      <c r="D204" s="13"/>
      <c r="E204" s="13"/>
      <c r="F204" s="1"/>
      <c r="G204" s="1"/>
      <c r="H204" s="1"/>
      <c r="I204" s="1"/>
      <c r="J204" s="1"/>
    </row>
    <row r="205" spans="4:10" x14ac:dyDescent="0.25">
      <c r="D205" s="13"/>
      <c r="E205" s="13"/>
      <c r="F205" s="1"/>
      <c r="G205" s="1"/>
      <c r="H205" s="1"/>
      <c r="I205" s="1"/>
      <c r="J205" s="1"/>
    </row>
    <row r="206" spans="4:10" x14ac:dyDescent="0.25">
      <c r="D206" s="13"/>
      <c r="E206" s="13"/>
      <c r="F206" s="1"/>
      <c r="G206" s="1"/>
      <c r="H206" s="1"/>
      <c r="I206" s="1"/>
      <c r="J206" s="1"/>
    </row>
    <row r="207" spans="4:10" x14ac:dyDescent="0.25">
      <c r="D207" s="13"/>
      <c r="E207" s="13"/>
      <c r="F207" s="1"/>
      <c r="G207" s="1"/>
      <c r="H207" s="1"/>
      <c r="I207" s="1"/>
      <c r="J207" s="1"/>
    </row>
    <row r="208" spans="4:10" x14ac:dyDescent="0.25">
      <c r="D208" s="13"/>
      <c r="E208" s="13"/>
      <c r="F208" s="1"/>
      <c r="G208" s="1"/>
      <c r="H208" s="1"/>
      <c r="I208" s="1"/>
      <c r="J208" s="1"/>
    </row>
    <row r="209" spans="4:10" x14ac:dyDescent="0.25">
      <c r="D209" s="13"/>
      <c r="E209" s="13"/>
      <c r="F209" s="1"/>
      <c r="G209" s="1"/>
      <c r="H209" s="1"/>
      <c r="I209" s="1"/>
      <c r="J209" s="1"/>
    </row>
    <row r="210" spans="4:10" x14ac:dyDescent="0.25">
      <c r="D210" s="13"/>
      <c r="E210" s="13"/>
      <c r="F210" s="1"/>
      <c r="G210" s="1"/>
      <c r="H210" s="1"/>
      <c r="I210" s="1"/>
      <c r="J210" s="1"/>
    </row>
    <row r="211" spans="4:10" x14ac:dyDescent="0.25">
      <c r="D211" s="13"/>
      <c r="E211" s="13"/>
      <c r="F211" s="1"/>
      <c r="G211" s="1"/>
      <c r="H211" s="1"/>
      <c r="I211" s="1"/>
      <c r="J211" s="1"/>
    </row>
    <row r="212" spans="4:10" x14ac:dyDescent="0.25">
      <c r="D212" s="13"/>
      <c r="E212" s="13"/>
      <c r="F212" s="1"/>
      <c r="G212" s="1"/>
      <c r="H212" s="1"/>
      <c r="I212" s="1"/>
      <c r="J212" s="1"/>
    </row>
    <row r="213" spans="4:10" x14ac:dyDescent="0.25">
      <c r="D213" s="13"/>
      <c r="E213" s="13"/>
      <c r="F213" s="1"/>
      <c r="G213" s="1"/>
      <c r="H213" s="1"/>
      <c r="I213" s="1"/>
      <c r="J213" s="1"/>
    </row>
    <row r="214" spans="4:10" x14ac:dyDescent="0.25">
      <c r="D214" s="13"/>
      <c r="E214" s="13"/>
      <c r="F214" s="1"/>
      <c r="G214" s="1"/>
      <c r="H214" s="1"/>
      <c r="I214" s="1"/>
      <c r="J214" s="1"/>
    </row>
    <row r="215" spans="4:10" x14ac:dyDescent="0.25">
      <c r="D215" s="13"/>
      <c r="E215" s="13"/>
      <c r="F215" s="1"/>
      <c r="G215" s="1"/>
      <c r="H215" s="1"/>
      <c r="I215" s="1"/>
      <c r="J215" s="1"/>
    </row>
    <row r="216" spans="4:10" x14ac:dyDescent="0.25">
      <c r="D216" s="13"/>
      <c r="E216" s="13"/>
      <c r="F216" s="1"/>
      <c r="G216" s="1"/>
      <c r="H216" s="1"/>
      <c r="I216" s="1"/>
      <c r="J216" s="1"/>
    </row>
    <row r="217" spans="4:10" x14ac:dyDescent="0.25">
      <c r="D217" s="13"/>
      <c r="E217" s="13"/>
      <c r="F217" s="1"/>
      <c r="G217" s="1"/>
      <c r="H217" s="1"/>
      <c r="I217" s="1"/>
      <c r="J217" s="1"/>
    </row>
    <row r="218" spans="4:10" x14ac:dyDescent="0.25">
      <c r="D218" s="13"/>
      <c r="E218" s="13"/>
      <c r="F218" s="1"/>
      <c r="G218" s="1"/>
      <c r="H218" s="1"/>
      <c r="I218" s="1"/>
      <c r="J218" s="1"/>
    </row>
    <row r="219" spans="4:10" x14ac:dyDescent="0.25">
      <c r="D219" s="13"/>
      <c r="E219" s="13"/>
      <c r="F219" s="1"/>
      <c r="G219" s="1"/>
      <c r="H219" s="1"/>
      <c r="I219" s="1"/>
      <c r="J219" s="1"/>
    </row>
    <row r="220" spans="4:10" x14ac:dyDescent="0.25">
      <c r="D220" s="13"/>
      <c r="E220" s="13"/>
      <c r="F220" s="1"/>
      <c r="G220" s="1"/>
      <c r="H220" s="1"/>
      <c r="I220" s="1"/>
      <c r="J220" s="1"/>
    </row>
    <row r="221" spans="4:10" x14ac:dyDescent="0.25">
      <c r="D221" s="13"/>
      <c r="E221" s="13"/>
      <c r="F221" s="1"/>
      <c r="G221" s="1"/>
      <c r="H221" s="1"/>
      <c r="I221" s="1"/>
      <c r="J221" s="1"/>
    </row>
    <row r="222" spans="4:10" x14ac:dyDescent="0.25">
      <c r="D222" s="13"/>
      <c r="E222" s="13"/>
      <c r="F222" s="1"/>
      <c r="G222" s="1"/>
      <c r="H222" s="1"/>
      <c r="I222" s="1"/>
      <c r="J222" s="1"/>
    </row>
    <row r="223" spans="4:10" x14ac:dyDescent="0.25">
      <c r="D223" s="13"/>
      <c r="E223" s="13"/>
      <c r="F223" s="1"/>
      <c r="G223" s="1"/>
      <c r="H223" s="1"/>
      <c r="I223" s="1"/>
      <c r="J223" s="1"/>
    </row>
    <row r="224" spans="4:10" x14ac:dyDescent="0.25">
      <c r="D224" s="13"/>
      <c r="E224" s="13"/>
      <c r="F224" s="1"/>
      <c r="G224" s="1"/>
      <c r="H224" s="1"/>
      <c r="I224" s="1"/>
      <c r="J224" s="1"/>
    </row>
    <row r="225" spans="4:10" x14ac:dyDescent="0.25">
      <c r="D225" s="13"/>
      <c r="E225" s="13"/>
      <c r="F225" s="1"/>
      <c r="G225" s="1"/>
      <c r="H225" s="1"/>
      <c r="I225" s="1"/>
      <c r="J225" s="1"/>
    </row>
    <row r="226" spans="4:10" x14ac:dyDescent="0.25">
      <c r="D226" s="13"/>
      <c r="E226" s="13"/>
      <c r="F226" s="1"/>
      <c r="G226" s="1"/>
      <c r="H226" s="1"/>
      <c r="I226" s="1"/>
      <c r="J226" s="1"/>
    </row>
    <row r="227" spans="4:10" x14ac:dyDescent="0.25">
      <c r="D227" s="13"/>
      <c r="E227" s="13"/>
      <c r="F227" s="1"/>
      <c r="G227" s="1"/>
      <c r="H227" s="1"/>
      <c r="I227" s="1"/>
      <c r="J227" s="1"/>
    </row>
    <row r="228" spans="4:10" x14ac:dyDescent="0.25">
      <c r="D228" s="13"/>
      <c r="E228" s="13"/>
      <c r="F228" s="1"/>
      <c r="G228" s="1"/>
      <c r="H228" s="1"/>
      <c r="I228" s="1"/>
      <c r="J228" s="1"/>
    </row>
    <row r="229" spans="4:10" x14ac:dyDescent="0.25">
      <c r="D229" s="13"/>
      <c r="E229" s="13"/>
      <c r="F229" s="1"/>
      <c r="G229" s="1"/>
      <c r="H229" s="1"/>
      <c r="I229" s="1"/>
      <c r="J229" s="1"/>
    </row>
    <row r="230" spans="4:10" x14ac:dyDescent="0.25">
      <c r="D230" s="13"/>
      <c r="E230" s="13"/>
      <c r="F230" s="1"/>
      <c r="G230" s="1"/>
      <c r="H230" s="1"/>
      <c r="I230" s="1"/>
      <c r="J230" s="1"/>
    </row>
    <row r="231" spans="4:10" x14ac:dyDescent="0.25">
      <c r="D231" s="13"/>
      <c r="E231" s="13"/>
      <c r="F231" s="1"/>
      <c r="G231" s="1"/>
      <c r="H231" s="1"/>
      <c r="I231" s="1"/>
      <c r="J231" s="1"/>
    </row>
    <row r="232" spans="4:10" x14ac:dyDescent="0.25">
      <c r="D232" s="13"/>
      <c r="E232" s="13"/>
      <c r="F232" s="1"/>
      <c r="G232" s="1"/>
      <c r="H232" s="1"/>
      <c r="I232" s="1"/>
      <c r="J232" s="1"/>
    </row>
    <row r="233" spans="4:10" x14ac:dyDescent="0.25">
      <c r="D233" s="13"/>
      <c r="E233" s="13"/>
      <c r="F233" s="1"/>
      <c r="G233" s="1"/>
      <c r="H233" s="1"/>
      <c r="I233" s="1"/>
      <c r="J233" s="1"/>
    </row>
    <row r="234" spans="4:10" x14ac:dyDescent="0.25">
      <c r="D234" s="13"/>
      <c r="E234" s="13"/>
      <c r="F234" s="1"/>
      <c r="G234" s="1"/>
      <c r="H234" s="1"/>
      <c r="I234" s="1"/>
      <c r="J234" s="1"/>
    </row>
    <row r="235" spans="4:10" x14ac:dyDescent="0.25">
      <c r="D235" s="13"/>
      <c r="E235" s="13"/>
      <c r="F235" s="1"/>
      <c r="G235" s="1"/>
      <c r="H235" s="1"/>
      <c r="I235" s="1"/>
      <c r="J235" s="1"/>
    </row>
    <row r="236" spans="4:10" x14ac:dyDescent="0.25">
      <c r="D236" s="13"/>
      <c r="E236" s="13"/>
      <c r="F236" s="1"/>
      <c r="G236" s="1"/>
      <c r="H236" s="1"/>
      <c r="I236" s="1"/>
      <c r="J236" s="1"/>
    </row>
    <row r="237" spans="4:10" x14ac:dyDescent="0.25">
      <c r="D237" s="13"/>
      <c r="E237" s="13"/>
      <c r="F237" s="1"/>
      <c r="G237" s="1"/>
      <c r="H237" s="1"/>
      <c r="I237" s="1"/>
      <c r="J237" s="1"/>
    </row>
    <row r="238" spans="4:10" x14ac:dyDescent="0.25">
      <c r="D238" s="13"/>
      <c r="E238" s="13"/>
      <c r="F238" s="1"/>
      <c r="G238" s="1"/>
      <c r="H238" s="1"/>
      <c r="I238" s="1"/>
      <c r="J238" s="1"/>
    </row>
    <row r="239" spans="4:10" x14ac:dyDescent="0.25">
      <c r="D239" s="13"/>
      <c r="E239" s="13"/>
      <c r="F239" s="1"/>
      <c r="G239" s="1"/>
      <c r="H239" s="1"/>
      <c r="I239" s="1"/>
      <c r="J239" s="1"/>
    </row>
    <row r="240" spans="4:10" x14ac:dyDescent="0.25">
      <c r="D240" s="13"/>
      <c r="E240" s="13"/>
      <c r="F240" s="1"/>
      <c r="G240" s="1"/>
      <c r="H240" s="1"/>
      <c r="I240" s="1"/>
      <c r="J240" s="1"/>
    </row>
    <row r="241" spans="4:10" x14ac:dyDescent="0.25">
      <c r="D241" s="13"/>
      <c r="E241" s="13"/>
      <c r="F241" s="1"/>
      <c r="G241" s="1"/>
      <c r="H241" s="1"/>
      <c r="I241" s="1"/>
      <c r="J241" s="1"/>
    </row>
    <row r="242" spans="4:10" x14ac:dyDescent="0.25">
      <c r="D242" s="13"/>
      <c r="E242" s="13"/>
      <c r="F242" s="1"/>
      <c r="G242" s="1"/>
      <c r="H242" s="1"/>
      <c r="I242" s="1"/>
      <c r="J242" s="1"/>
    </row>
    <row r="243" spans="4:10" x14ac:dyDescent="0.25">
      <c r="D243" s="13"/>
      <c r="E243" s="13"/>
      <c r="F243" s="1"/>
      <c r="G243" s="1"/>
      <c r="H243" s="1"/>
      <c r="I243" s="1"/>
      <c r="J243" s="1"/>
    </row>
  </sheetData>
  <mergeCells count="33">
    <mergeCell ref="A1:J1"/>
    <mergeCell ref="A2:J2"/>
    <mergeCell ref="A3:J3"/>
    <mergeCell ref="A4:A6"/>
    <mergeCell ref="B4:B6"/>
    <mergeCell ref="C4:C6"/>
    <mergeCell ref="D4:J4"/>
    <mergeCell ref="D5:E5"/>
    <mergeCell ref="J5:J6"/>
    <mergeCell ref="D6:E6"/>
    <mergeCell ref="A22:A24"/>
    <mergeCell ref="A7:J7"/>
    <mergeCell ref="A8:A9"/>
    <mergeCell ref="A11:A15"/>
    <mergeCell ref="B11:B13"/>
    <mergeCell ref="F11:F12"/>
    <mergeCell ref="G11:G12"/>
    <mergeCell ref="H11:H12"/>
    <mergeCell ref="I11:I12"/>
    <mergeCell ref="J11:J12"/>
    <mergeCell ref="A16:A20"/>
    <mergeCell ref="B16:B19"/>
    <mergeCell ref="D17:D19"/>
    <mergeCell ref="E17:E19"/>
    <mergeCell ref="F17:F19"/>
    <mergeCell ref="A41:C41"/>
    <mergeCell ref="A42:C42"/>
    <mergeCell ref="D42:E42"/>
    <mergeCell ref="A25:A26"/>
    <mergeCell ref="A30:C30"/>
    <mergeCell ref="A31:J31"/>
    <mergeCell ref="A33:A34"/>
    <mergeCell ref="A37:A38"/>
  </mergeCells>
  <pageMargins left="0.25" right="0.25" top="0.75" bottom="0.75" header="0.3" footer="0.3"/>
  <pageSetup paperSize="9" scale="66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2"/>
  <sheetViews>
    <sheetView view="pageBreakPreview" topLeftCell="A22" zoomScaleNormal="100" zoomScaleSheetLayoutView="100" workbookViewId="0">
      <selection activeCell="F10" sqref="F10"/>
    </sheetView>
  </sheetViews>
  <sheetFormatPr defaultRowHeight="15.75" x14ac:dyDescent="0.25"/>
  <cols>
    <col min="1" max="1" width="23.140625" style="1" customWidth="1"/>
    <col min="2" max="2" width="20.85546875" style="1" customWidth="1"/>
    <col min="3" max="3" width="20.5703125" style="1" customWidth="1"/>
    <col min="4" max="4" width="6.85546875" style="14" customWidth="1"/>
    <col min="5" max="5" width="7.140625" style="14" customWidth="1"/>
    <col min="6" max="6" width="11.28515625" style="10" customWidth="1"/>
    <col min="7" max="7" width="11.42578125" style="10" customWidth="1"/>
    <col min="8" max="8" width="10.7109375" style="10" customWidth="1"/>
    <col min="9" max="9" width="11.28515625" style="10" customWidth="1"/>
    <col min="10" max="10" width="9.140625" style="10"/>
    <col min="11" max="16384" width="9.140625" style="1"/>
  </cols>
  <sheetData>
    <row r="1" spans="1:13" ht="15.75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3" ht="15.75" customHeight="1" x14ac:dyDescent="0.25">
      <c r="A2" s="121" t="s">
        <v>45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8" customHeight="1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3" ht="32.25" customHeight="1" thickBot="1" x14ac:dyDescent="0.3">
      <c r="A4" s="123" t="s">
        <v>0</v>
      </c>
      <c r="B4" s="123" t="s">
        <v>57</v>
      </c>
      <c r="C4" s="123" t="s">
        <v>58</v>
      </c>
      <c r="D4" s="126" t="s">
        <v>43</v>
      </c>
      <c r="E4" s="127"/>
      <c r="F4" s="127"/>
      <c r="G4" s="127"/>
      <c r="H4" s="127"/>
      <c r="I4" s="127"/>
      <c r="J4" s="128"/>
    </row>
    <row r="5" spans="1:13" ht="33" customHeight="1" thickBot="1" x14ac:dyDescent="0.3">
      <c r="A5" s="124"/>
      <c r="B5" s="124"/>
      <c r="C5" s="124"/>
      <c r="D5" s="139" t="s">
        <v>86</v>
      </c>
      <c r="E5" s="140"/>
      <c r="F5" s="78" t="s">
        <v>70</v>
      </c>
      <c r="G5" s="35" t="s">
        <v>71</v>
      </c>
      <c r="H5" s="35" t="s">
        <v>72</v>
      </c>
      <c r="I5" s="35" t="s">
        <v>73</v>
      </c>
      <c r="J5" s="131" t="s">
        <v>1</v>
      </c>
    </row>
    <row r="6" spans="1:13" ht="33.75" customHeight="1" thickBot="1" x14ac:dyDescent="0.3">
      <c r="A6" s="125"/>
      <c r="B6" s="125"/>
      <c r="C6" s="125"/>
      <c r="D6" s="141" t="s">
        <v>85</v>
      </c>
      <c r="E6" s="142"/>
      <c r="F6" s="77" t="s">
        <v>84</v>
      </c>
      <c r="G6" s="3" t="s">
        <v>47</v>
      </c>
      <c r="H6" s="3" t="s">
        <v>87</v>
      </c>
      <c r="I6" s="3" t="s">
        <v>88</v>
      </c>
      <c r="J6" s="132"/>
      <c r="L6" s="17"/>
      <c r="M6" s="7"/>
    </row>
    <row r="7" spans="1:13" ht="19.5" thickBot="1" x14ac:dyDescent="0.3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2"/>
      <c r="L7" s="18" t="s">
        <v>40</v>
      </c>
      <c r="M7" s="7"/>
    </row>
    <row r="8" spans="1:13" ht="19.5" thickBot="1" x14ac:dyDescent="0.35">
      <c r="A8" s="108" t="s">
        <v>27</v>
      </c>
      <c r="B8" s="2" t="s">
        <v>6</v>
      </c>
      <c r="C8" s="2"/>
      <c r="D8" s="30">
        <v>5</v>
      </c>
      <c r="E8" s="30">
        <f>D8*34</f>
        <v>170</v>
      </c>
      <c r="F8" s="77">
        <v>6</v>
      </c>
      <c r="G8" s="3">
        <v>4</v>
      </c>
      <c r="H8" s="3">
        <v>3</v>
      </c>
      <c r="I8" s="3">
        <v>3</v>
      </c>
      <c r="J8" s="21">
        <f>SUM(D8,F8,G8,H8,I8)</f>
        <v>21</v>
      </c>
      <c r="L8" s="19"/>
      <c r="M8" s="7"/>
    </row>
    <row r="9" spans="1:13" ht="16.5" customHeight="1" thickBot="1" x14ac:dyDescent="0.3">
      <c r="A9" s="109"/>
      <c r="B9" s="2" t="s">
        <v>7</v>
      </c>
      <c r="C9" s="2"/>
      <c r="D9" s="30">
        <v>3</v>
      </c>
      <c r="E9" s="30">
        <f t="shared" ref="E9:E28" si="0">D9*34</f>
        <v>102</v>
      </c>
      <c r="F9" s="77">
        <v>3</v>
      </c>
      <c r="G9" s="3">
        <v>2</v>
      </c>
      <c r="H9" s="3">
        <v>2</v>
      </c>
      <c r="I9" s="3">
        <v>3</v>
      </c>
      <c r="J9" s="21">
        <f t="shared" ref="J9:J29" si="1">SUM(D9,F9,G9,H9,I9)</f>
        <v>13</v>
      </c>
      <c r="M9" s="7"/>
    </row>
    <row r="10" spans="1:13" ht="32.25" thickBot="1" x14ac:dyDescent="0.3">
      <c r="A10" s="40" t="s">
        <v>29</v>
      </c>
      <c r="B10" s="2" t="s">
        <v>30</v>
      </c>
      <c r="C10" s="2"/>
      <c r="D10" s="30">
        <v>3</v>
      </c>
      <c r="E10" s="30">
        <f t="shared" si="0"/>
        <v>102</v>
      </c>
      <c r="F10" s="77">
        <v>3</v>
      </c>
      <c r="G10" s="3">
        <v>3</v>
      </c>
      <c r="H10" s="3">
        <v>3</v>
      </c>
      <c r="I10" s="3">
        <v>3</v>
      </c>
      <c r="J10" s="21">
        <f t="shared" si="1"/>
        <v>15</v>
      </c>
      <c r="M10" s="7"/>
    </row>
    <row r="11" spans="1:13" ht="32.25" customHeight="1" thickBot="1" x14ac:dyDescent="0.3">
      <c r="A11" s="110" t="s">
        <v>13</v>
      </c>
      <c r="B11" s="110" t="s">
        <v>55</v>
      </c>
      <c r="C11" s="58" t="s">
        <v>34</v>
      </c>
      <c r="D11" s="30"/>
      <c r="E11" s="30"/>
      <c r="F11" s="118">
        <v>2</v>
      </c>
      <c r="G11" s="110">
        <v>2</v>
      </c>
      <c r="H11" s="110">
        <v>2</v>
      </c>
      <c r="I11" s="110">
        <v>2</v>
      </c>
      <c r="J11" s="113">
        <f>SUM(D12,F11,G11,H11,I11)</f>
        <v>10</v>
      </c>
      <c r="M11" s="7"/>
    </row>
    <row r="12" spans="1:13" ht="16.5" customHeight="1" thickBot="1" x14ac:dyDescent="0.3">
      <c r="A12" s="111"/>
      <c r="B12" s="111"/>
      <c r="C12" s="2" t="s">
        <v>56</v>
      </c>
      <c r="D12" s="30">
        <v>2</v>
      </c>
      <c r="E12" s="30">
        <f t="shared" si="0"/>
        <v>68</v>
      </c>
      <c r="F12" s="120"/>
      <c r="G12" s="112"/>
      <c r="H12" s="112"/>
      <c r="I12" s="112"/>
      <c r="J12" s="114"/>
    </row>
    <row r="13" spans="1:13" ht="48" customHeight="1" thickBot="1" x14ac:dyDescent="0.3">
      <c r="A13" s="111"/>
      <c r="B13" s="112"/>
      <c r="C13" s="2" t="s">
        <v>60</v>
      </c>
      <c r="D13" s="30"/>
      <c r="E13" s="30"/>
      <c r="F13" s="77"/>
      <c r="G13" s="3"/>
      <c r="H13" s="3"/>
      <c r="I13" s="3">
        <v>0.5</v>
      </c>
      <c r="J13" s="21">
        <f>SUM(D13:I13)</f>
        <v>0.5</v>
      </c>
    </row>
    <row r="14" spans="1:13" ht="16.5" thickBot="1" x14ac:dyDescent="0.3">
      <c r="A14" s="111"/>
      <c r="B14" s="2" t="s">
        <v>14</v>
      </c>
      <c r="C14" s="2"/>
      <c r="D14" s="30"/>
      <c r="E14" s="30"/>
      <c r="F14" s="77">
        <v>1</v>
      </c>
      <c r="G14" s="3">
        <v>1</v>
      </c>
      <c r="H14" s="3">
        <v>1</v>
      </c>
      <c r="I14" s="3">
        <v>1</v>
      </c>
      <c r="J14" s="21">
        <f>SUM(D14,F14:I14)</f>
        <v>4</v>
      </c>
    </row>
    <row r="15" spans="1:13" ht="16.5" thickBot="1" x14ac:dyDescent="0.3">
      <c r="A15" s="112"/>
      <c r="B15" s="2" t="s">
        <v>15</v>
      </c>
      <c r="C15" s="2"/>
      <c r="D15" s="30">
        <v>1</v>
      </c>
      <c r="E15" s="30">
        <f t="shared" si="0"/>
        <v>34</v>
      </c>
      <c r="F15" s="77">
        <v>1</v>
      </c>
      <c r="G15" s="3">
        <v>2</v>
      </c>
      <c r="H15" s="3">
        <v>2</v>
      </c>
      <c r="I15" s="3">
        <v>2</v>
      </c>
      <c r="J15" s="21">
        <f t="shared" si="1"/>
        <v>8</v>
      </c>
    </row>
    <row r="16" spans="1:13" ht="21" customHeight="1" thickBot="1" x14ac:dyDescent="0.3">
      <c r="A16" s="115" t="s">
        <v>8</v>
      </c>
      <c r="B16" s="103" t="s">
        <v>9</v>
      </c>
      <c r="C16" s="58" t="s">
        <v>9</v>
      </c>
      <c r="D16" s="31">
        <v>5</v>
      </c>
      <c r="E16" s="30">
        <f t="shared" si="0"/>
        <v>170</v>
      </c>
      <c r="F16" s="26">
        <v>5</v>
      </c>
      <c r="G16" s="3"/>
      <c r="H16" s="3"/>
      <c r="I16" s="3"/>
      <c r="J16" s="21">
        <f t="shared" si="1"/>
        <v>10</v>
      </c>
    </row>
    <row r="17" spans="1:10" ht="16.5" customHeight="1" thickBot="1" x14ac:dyDescent="0.3">
      <c r="A17" s="116"/>
      <c r="B17" s="104"/>
      <c r="C17" s="45" t="s">
        <v>10</v>
      </c>
      <c r="D17" s="135"/>
      <c r="E17" s="135"/>
      <c r="F17" s="118"/>
      <c r="G17" s="3">
        <v>3</v>
      </c>
      <c r="H17" s="3">
        <v>3</v>
      </c>
      <c r="I17" s="3">
        <v>3</v>
      </c>
      <c r="J17" s="21">
        <f>SUM(G17:I17)</f>
        <v>9</v>
      </c>
    </row>
    <row r="18" spans="1:10" ht="16.5" thickBot="1" x14ac:dyDescent="0.3">
      <c r="A18" s="116"/>
      <c r="B18" s="104"/>
      <c r="C18" s="56" t="s">
        <v>11</v>
      </c>
      <c r="D18" s="136"/>
      <c r="E18" s="136"/>
      <c r="F18" s="119"/>
      <c r="G18" s="6">
        <v>2</v>
      </c>
      <c r="H18" s="6">
        <v>2</v>
      </c>
      <c r="I18" s="6">
        <v>2</v>
      </c>
      <c r="J18" s="21">
        <f t="shared" ref="J18:J19" si="2">SUM(G18:I18)</f>
        <v>6</v>
      </c>
    </row>
    <row r="19" spans="1:10" ht="30.75" customHeight="1" thickBot="1" x14ac:dyDescent="0.3">
      <c r="A19" s="116"/>
      <c r="B19" s="106"/>
      <c r="C19" s="59" t="s">
        <v>50</v>
      </c>
      <c r="D19" s="137"/>
      <c r="E19" s="137"/>
      <c r="F19" s="120"/>
      <c r="G19" s="62">
        <v>1</v>
      </c>
      <c r="H19" s="62">
        <v>1</v>
      </c>
      <c r="I19" s="62">
        <v>1</v>
      </c>
      <c r="J19" s="21">
        <f t="shared" si="2"/>
        <v>3</v>
      </c>
    </row>
    <row r="20" spans="1:10" ht="19.5" customHeight="1" thickBot="1" x14ac:dyDescent="0.3">
      <c r="A20" s="117"/>
      <c r="B20" s="2" t="s">
        <v>12</v>
      </c>
      <c r="C20" s="2"/>
      <c r="D20" s="31"/>
      <c r="E20" s="31"/>
      <c r="F20" s="26"/>
      <c r="G20" s="6">
        <v>1</v>
      </c>
      <c r="H20" s="6">
        <v>1</v>
      </c>
      <c r="I20" s="6">
        <v>1</v>
      </c>
      <c r="J20" s="21">
        <f>SUM(G20:I20)</f>
        <v>3</v>
      </c>
    </row>
    <row r="21" spans="1:10" ht="65.25" customHeight="1" thickBot="1" x14ac:dyDescent="0.3">
      <c r="A21" s="8" t="s">
        <v>36</v>
      </c>
      <c r="B21" s="9" t="s">
        <v>36</v>
      </c>
      <c r="C21" s="9"/>
      <c r="D21" s="32">
        <v>1</v>
      </c>
      <c r="E21" s="32">
        <f t="shared" si="0"/>
        <v>34</v>
      </c>
      <c r="F21" s="33">
        <v>1</v>
      </c>
      <c r="G21" s="12"/>
      <c r="H21" s="11"/>
      <c r="I21" s="11"/>
      <c r="J21" s="21">
        <f t="shared" si="1"/>
        <v>2</v>
      </c>
    </row>
    <row r="22" spans="1:10" ht="16.5" customHeight="1" thickBot="1" x14ac:dyDescent="0.3">
      <c r="A22" s="98" t="s">
        <v>16</v>
      </c>
      <c r="B22" s="2" t="s">
        <v>17</v>
      </c>
      <c r="C22" s="2"/>
      <c r="D22" s="30"/>
      <c r="E22" s="30"/>
      <c r="F22" s="77"/>
      <c r="G22" s="3">
        <v>2</v>
      </c>
      <c r="H22" s="3">
        <v>2</v>
      </c>
      <c r="I22" s="3">
        <v>3</v>
      </c>
      <c r="J22" s="21">
        <f t="shared" si="1"/>
        <v>7</v>
      </c>
    </row>
    <row r="23" spans="1:10" ht="16.5" thickBot="1" x14ac:dyDescent="0.3">
      <c r="A23" s="107"/>
      <c r="B23" s="2" t="s">
        <v>19</v>
      </c>
      <c r="C23" s="2"/>
      <c r="D23" s="30">
        <v>1</v>
      </c>
      <c r="E23" s="30">
        <f t="shared" si="0"/>
        <v>34</v>
      </c>
      <c r="F23" s="77">
        <v>1</v>
      </c>
      <c r="G23" s="3">
        <v>1</v>
      </c>
      <c r="H23" s="3">
        <v>2</v>
      </c>
      <c r="I23" s="3">
        <v>2</v>
      </c>
      <c r="J23" s="21">
        <f t="shared" si="1"/>
        <v>7</v>
      </c>
    </row>
    <row r="24" spans="1:10" ht="16.5" thickBot="1" x14ac:dyDescent="0.3">
      <c r="A24" s="99"/>
      <c r="B24" s="2" t="s">
        <v>18</v>
      </c>
      <c r="C24" s="2"/>
      <c r="D24" s="30"/>
      <c r="E24" s="30"/>
      <c r="F24" s="77"/>
      <c r="G24" s="3"/>
      <c r="H24" s="3">
        <v>2</v>
      </c>
      <c r="I24" s="3">
        <v>2</v>
      </c>
      <c r="J24" s="21">
        <f t="shared" si="1"/>
        <v>4</v>
      </c>
    </row>
    <row r="25" spans="1:10" ht="33" customHeight="1" thickBot="1" x14ac:dyDescent="0.3">
      <c r="A25" s="98" t="s">
        <v>20</v>
      </c>
      <c r="B25" s="2" t="s">
        <v>22</v>
      </c>
      <c r="C25" s="2"/>
      <c r="D25" s="30">
        <v>1</v>
      </c>
      <c r="E25" s="30">
        <f t="shared" si="0"/>
        <v>34</v>
      </c>
      <c r="F25" s="77">
        <v>1</v>
      </c>
      <c r="G25" s="3">
        <v>1</v>
      </c>
      <c r="H25" s="3"/>
      <c r="I25" s="3"/>
      <c r="J25" s="21">
        <f t="shared" si="1"/>
        <v>3</v>
      </c>
    </row>
    <row r="26" spans="1:10" ht="16.5" thickBot="1" x14ac:dyDescent="0.3">
      <c r="A26" s="99"/>
      <c r="B26" s="2" t="s">
        <v>21</v>
      </c>
      <c r="C26" s="2"/>
      <c r="D26" s="30">
        <v>1</v>
      </c>
      <c r="E26" s="30">
        <f t="shared" si="0"/>
        <v>34</v>
      </c>
      <c r="F26" s="77">
        <v>1</v>
      </c>
      <c r="G26" s="3">
        <v>1</v>
      </c>
      <c r="H26" s="3">
        <v>1</v>
      </c>
      <c r="I26" s="3"/>
      <c r="J26" s="21">
        <f t="shared" si="1"/>
        <v>4</v>
      </c>
    </row>
    <row r="27" spans="1:10" ht="16.5" thickBot="1" x14ac:dyDescent="0.3">
      <c r="A27" s="75" t="s">
        <v>23</v>
      </c>
      <c r="B27" s="2" t="s">
        <v>90</v>
      </c>
      <c r="C27" s="2"/>
      <c r="D27" s="30">
        <v>2</v>
      </c>
      <c r="E27" s="30">
        <f t="shared" si="0"/>
        <v>68</v>
      </c>
      <c r="F27" s="77">
        <v>2</v>
      </c>
      <c r="G27" s="3">
        <v>2</v>
      </c>
      <c r="H27" s="3">
        <v>1</v>
      </c>
      <c r="I27" s="3">
        <v>1</v>
      </c>
      <c r="J27" s="21">
        <f t="shared" si="1"/>
        <v>8</v>
      </c>
    </row>
    <row r="28" spans="1:10" ht="29.25" customHeight="1" thickBot="1" x14ac:dyDescent="0.3">
      <c r="A28" s="80" t="s">
        <v>94</v>
      </c>
      <c r="B28" s="2" t="s">
        <v>24</v>
      </c>
      <c r="C28" s="2"/>
      <c r="D28" s="30">
        <v>2</v>
      </c>
      <c r="E28" s="30">
        <f t="shared" si="0"/>
        <v>68</v>
      </c>
      <c r="F28" s="77">
        <v>2</v>
      </c>
      <c r="G28" s="3">
        <v>2</v>
      </c>
      <c r="H28" s="3">
        <v>2</v>
      </c>
      <c r="I28" s="3">
        <v>2</v>
      </c>
      <c r="J28" s="21">
        <f t="shared" si="1"/>
        <v>10</v>
      </c>
    </row>
    <row r="29" spans="1:10" ht="48" thickBot="1" x14ac:dyDescent="0.3">
      <c r="A29" s="80" t="s">
        <v>89</v>
      </c>
      <c r="B29" s="80" t="s">
        <v>89</v>
      </c>
      <c r="C29" s="2"/>
      <c r="D29" s="30"/>
      <c r="E29" s="30"/>
      <c r="F29" s="77"/>
      <c r="G29" s="3"/>
      <c r="H29" s="3">
        <v>1</v>
      </c>
      <c r="I29" s="3">
        <v>1</v>
      </c>
      <c r="J29" s="21">
        <f t="shared" si="1"/>
        <v>2</v>
      </c>
    </row>
    <row r="30" spans="1:10" ht="19.5" customHeight="1" thickBot="1" x14ac:dyDescent="0.3">
      <c r="A30" s="138" t="s">
        <v>25</v>
      </c>
      <c r="B30" s="92"/>
      <c r="C30" s="93"/>
      <c r="D30" s="23">
        <f>SUM(D8:D29)</f>
        <v>27</v>
      </c>
      <c r="E30" s="23">
        <v>918</v>
      </c>
      <c r="F30" s="23">
        <f>SUM(F8:F29)</f>
        <v>29</v>
      </c>
      <c r="G30" s="23">
        <f>SUM(G8:G29)</f>
        <v>30</v>
      </c>
      <c r="H30" s="23">
        <f t="shared" ref="H30:I30" si="3">SUM(H8:H29)</f>
        <v>31</v>
      </c>
      <c r="I30" s="23">
        <f t="shared" si="3"/>
        <v>32.5</v>
      </c>
      <c r="J30" s="23">
        <f>SUM(J8:J29)</f>
        <v>149.5</v>
      </c>
    </row>
    <row r="31" spans="1:10" ht="16.5" customHeight="1" thickBot="1" x14ac:dyDescent="0.3">
      <c r="A31" s="100" t="s">
        <v>39</v>
      </c>
      <c r="B31" s="101"/>
      <c r="C31" s="101"/>
      <c r="D31" s="101"/>
      <c r="E31" s="101"/>
      <c r="F31" s="101"/>
      <c r="G31" s="101"/>
      <c r="H31" s="101"/>
      <c r="I31" s="101"/>
      <c r="J31" s="102"/>
    </row>
    <row r="32" spans="1:10" ht="32.25" thickBot="1" x14ac:dyDescent="0.3">
      <c r="A32" s="51" t="s">
        <v>27</v>
      </c>
      <c r="B32" s="2" t="s">
        <v>62</v>
      </c>
      <c r="C32" s="2"/>
      <c r="D32" s="30">
        <v>1</v>
      </c>
      <c r="E32" s="30">
        <f t="shared" ref="E32:E33" si="4">D32*34</f>
        <v>34</v>
      </c>
      <c r="F32" s="77"/>
      <c r="G32" s="3" t="s">
        <v>40</v>
      </c>
      <c r="H32" s="3" t="s">
        <v>40</v>
      </c>
      <c r="I32" s="3" t="s">
        <v>40</v>
      </c>
      <c r="J32" s="21">
        <f>SUM(D32,F32,G32,H32,I32)</f>
        <v>1</v>
      </c>
    </row>
    <row r="33" spans="1:10" ht="77.25" customHeight="1" thickBot="1" x14ac:dyDescent="0.3">
      <c r="A33" s="103" t="s">
        <v>8</v>
      </c>
      <c r="B33" s="2" t="s">
        <v>63</v>
      </c>
      <c r="C33" s="2"/>
      <c r="D33" s="30">
        <v>1</v>
      </c>
      <c r="E33" s="30">
        <f t="shared" si="4"/>
        <v>34</v>
      </c>
      <c r="F33" s="77">
        <v>1</v>
      </c>
      <c r="G33" s="3"/>
      <c r="H33" s="3"/>
      <c r="I33" s="3"/>
      <c r="J33" s="21">
        <f t="shared" ref="J33:J37" si="5">SUM(D33,F33,G33,H33,I33)</f>
        <v>2</v>
      </c>
    </row>
    <row r="34" spans="1:10" ht="43.5" customHeight="1" thickBot="1" x14ac:dyDescent="0.3">
      <c r="A34" s="104"/>
      <c r="B34" s="2" t="s">
        <v>64</v>
      </c>
      <c r="C34" s="2"/>
      <c r="D34" s="30"/>
      <c r="E34" s="30"/>
      <c r="F34" s="77"/>
      <c r="G34" s="3">
        <v>1</v>
      </c>
      <c r="H34" s="3"/>
      <c r="I34" s="3" t="s">
        <v>40</v>
      </c>
      <c r="J34" s="21">
        <f t="shared" si="5"/>
        <v>1</v>
      </c>
    </row>
    <row r="35" spans="1:10" ht="44.25" customHeight="1" thickBot="1" x14ac:dyDescent="0.3">
      <c r="A35" s="53" t="s">
        <v>40</v>
      </c>
      <c r="B35" s="2" t="s">
        <v>65</v>
      </c>
      <c r="C35" s="2"/>
      <c r="D35" s="30"/>
      <c r="E35" s="30"/>
      <c r="F35" s="77"/>
      <c r="G35" s="3">
        <v>1</v>
      </c>
      <c r="H35" s="3" t="s">
        <v>40</v>
      </c>
      <c r="I35" s="3" t="s">
        <v>40</v>
      </c>
      <c r="J35" s="21">
        <f t="shared" si="5"/>
        <v>1</v>
      </c>
    </row>
    <row r="36" spans="1:10" ht="65.25" customHeight="1" thickBot="1" x14ac:dyDescent="0.3">
      <c r="A36" s="71"/>
      <c r="B36" s="2" t="s">
        <v>66</v>
      </c>
      <c r="C36" s="2"/>
      <c r="D36" s="30"/>
      <c r="E36" s="30"/>
      <c r="F36" s="77"/>
      <c r="G36" s="3"/>
      <c r="H36" s="3">
        <v>1</v>
      </c>
      <c r="I36" s="3"/>
      <c r="J36" s="21"/>
    </row>
    <row r="37" spans="1:10" ht="16.5" thickBot="1" x14ac:dyDescent="0.3">
      <c r="A37" s="75" t="s">
        <v>23</v>
      </c>
      <c r="B37" s="2" t="s">
        <v>53</v>
      </c>
      <c r="C37" s="2"/>
      <c r="D37" s="30"/>
      <c r="E37" s="30"/>
      <c r="F37" s="77"/>
      <c r="G37" s="3"/>
      <c r="H37" s="54">
        <v>1</v>
      </c>
      <c r="I37" s="3">
        <v>0.5</v>
      </c>
      <c r="J37" s="21">
        <f t="shared" si="5"/>
        <v>1.5</v>
      </c>
    </row>
    <row r="38" spans="1:10" ht="24.75" customHeight="1" thickBot="1" x14ac:dyDescent="0.3">
      <c r="A38" s="8"/>
      <c r="B38" s="2"/>
      <c r="C38" s="2"/>
      <c r="D38" s="30"/>
      <c r="E38" s="30"/>
      <c r="F38" s="77"/>
      <c r="G38" s="3"/>
      <c r="H38" s="3"/>
      <c r="I38" s="3"/>
      <c r="J38" s="21"/>
    </row>
    <row r="39" spans="1:10" s="16" customFormat="1" ht="20.25" customHeight="1" thickBot="1" x14ac:dyDescent="0.3">
      <c r="A39" s="15" t="s">
        <v>38</v>
      </c>
      <c r="B39" s="57"/>
      <c r="C39" s="20"/>
      <c r="D39" s="23">
        <f t="shared" ref="D39:J39" si="6">SUM(D32:D38)</f>
        <v>2</v>
      </c>
      <c r="E39" s="23">
        <f t="shared" si="6"/>
        <v>68</v>
      </c>
      <c r="F39" s="23">
        <f t="shared" si="6"/>
        <v>1</v>
      </c>
      <c r="G39" s="23">
        <f t="shared" si="6"/>
        <v>2</v>
      </c>
      <c r="H39" s="23">
        <f t="shared" si="6"/>
        <v>2</v>
      </c>
      <c r="I39" s="23">
        <f t="shared" si="6"/>
        <v>0.5</v>
      </c>
      <c r="J39" s="23">
        <f t="shared" si="6"/>
        <v>6.5</v>
      </c>
    </row>
    <row r="40" spans="1:10" ht="17.25" customHeight="1" thickBot="1" x14ac:dyDescent="0.3">
      <c r="A40" s="91" t="s">
        <v>26</v>
      </c>
      <c r="B40" s="92"/>
      <c r="C40" s="93"/>
      <c r="D40" s="28">
        <f t="shared" ref="D40:J40" si="7">SUM(D30,D39)</f>
        <v>29</v>
      </c>
      <c r="E40" s="28">
        <f t="shared" si="7"/>
        <v>986</v>
      </c>
      <c r="F40" s="28">
        <f t="shared" si="7"/>
        <v>30</v>
      </c>
      <c r="G40" s="28">
        <f t="shared" si="7"/>
        <v>32</v>
      </c>
      <c r="H40" s="28">
        <f t="shared" si="7"/>
        <v>33</v>
      </c>
      <c r="I40" s="28">
        <f t="shared" si="7"/>
        <v>33</v>
      </c>
      <c r="J40" s="28">
        <f t="shared" si="7"/>
        <v>156</v>
      </c>
    </row>
    <row r="41" spans="1:10" ht="20.25" customHeight="1" thickBot="1" x14ac:dyDescent="0.3">
      <c r="A41" s="94"/>
      <c r="B41" s="94"/>
      <c r="C41" s="95"/>
      <c r="D41" s="96">
        <v>986</v>
      </c>
      <c r="E41" s="97"/>
      <c r="F41" s="61">
        <f t="shared" ref="F41:G41" si="8">F40*34</f>
        <v>1020</v>
      </c>
      <c r="G41" s="61">
        <f t="shared" si="8"/>
        <v>1088</v>
      </c>
      <c r="H41" s="61">
        <f t="shared" ref="H41" si="9">H40*34</f>
        <v>1122</v>
      </c>
      <c r="I41" s="61">
        <f t="shared" ref="I41" si="10">I40*34</f>
        <v>1122</v>
      </c>
      <c r="J41" s="25">
        <f>SUM(D41:I41)</f>
        <v>5338</v>
      </c>
    </row>
    <row r="42" spans="1:10" x14ac:dyDescent="0.25">
      <c r="D42" s="13"/>
      <c r="E42" s="13"/>
    </row>
    <row r="43" spans="1:10" x14ac:dyDescent="0.25">
      <c r="D43" s="13"/>
      <c r="E43" s="13"/>
    </row>
    <row r="44" spans="1:10" x14ac:dyDescent="0.25">
      <c r="D44" s="13"/>
      <c r="E44" s="13"/>
    </row>
    <row r="45" spans="1:10" x14ac:dyDescent="0.25">
      <c r="D45" s="13"/>
      <c r="E45" s="13"/>
    </row>
    <row r="46" spans="1:10" x14ac:dyDescent="0.25">
      <c r="D46" s="13"/>
      <c r="E46" s="13"/>
    </row>
    <row r="47" spans="1:10" x14ac:dyDescent="0.25">
      <c r="D47" s="13"/>
      <c r="E47" s="13"/>
    </row>
    <row r="48" spans="1:10" x14ac:dyDescent="0.25">
      <c r="D48" s="13"/>
      <c r="E48" s="13"/>
    </row>
    <row r="49" spans="4:10" x14ac:dyDescent="0.25">
      <c r="D49" s="13"/>
      <c r="E49" s="13"/>
    </row>
    <row r="50" spans="4:10" x14ac:dyDescent="0.25">
      <c r="D50" s="13"/>
      <c r="E50" s="13"/>
    </row>
    <row r="51" spans="4:10" x14ac:dyDescent="0.25">
      <c r="D51" s="13"/>
      <c r="E51" s="13"/>
    </row>
    <row r="52" spans="4:10" x14ac:dyDescent="0.25">
      <c r="D52" s="13"/>
      <c r="E52" s="13"/>
    </row>
    <row r="53" spans="4:10" x14ac:dyDescent="0.25">
      <c r="D53" s="13"/>
      <c r="E53" s="13"/>
    </row>
    <row r="54" spans="4:10" x14ac:dyDescent="0.25">
      <c r="D54" s="13"/>
      <c r="E54" s="13"/>
    </row>
    <row r="55" spans="4:10" x14ac:dyDescent="0.25">
      <c r="D55" s="13"/>
      <c r="E55" s="13"/>
    </row>
    <row r="56" spans="4:10" x14ac:dyDescent="0.25">
      <c r="D56" s="13"/>
      <c r="E56" s="13"/>
      <c r="F56" s="1"/>
      <c r="G56" s="1"/>
      <c r="H56" s="1"/>
      <c r="I56" s="1"/>
      <c r="J56" s="1"/>
    </row>
    <row r="57" spans="4:10" x14ac:dyDescent="0.25">
      <c r="D57" s="13"/>
      <c r="E57" s="13"/>
      <c r="F57" s="1"/>
      <c r="G57" s="1"/>
      <c r="H57" s="1"/>
      <c r="I57" s="1"/>
      <c r="J57" s="1"/>
    </row>
    <row r="58" spans="4:10" x14ac:dyDescent="0.25">
      <c r="D58" s="13"/>
      <c r="E58" s="13"/>
      <c r="F58" s="1"/>
      <c r="G58" s="1"/>
      <c r="H58" s="1"/>
      <c r="I58" s="1"/>
      <c r="J58" s="1"/>
    </row>
    <row r="59" spans="4:10" x14ac:dyDescent="0.25">
      <c r="D59" s="13"/>
      <c r="E59" s="13"/>
      <c r="F59" s="1"/>
      <c r="G59" s="1"/>
      <c r="H59" s="1"/>
      <c r="I59" s="1"/>
      <c r="J59" s="1"/>
    </row>
    <row r="60" spans="4:10" x14ac:dyDescent="0.25">
      <c r="D60" s="13"/>
      <c r="E60" s="13"/>
      <c r="F60" s="1"/>
      <c r="G60" s="1"/>
      <c r="H60" s="1"/>
      <c r="I60" s="1"/>
      <c r="J60" s="1"/>
    </row>
    <row r="61" spans="4:10" x14ac:dyDescent="0.25">
      <c r="D61" s="13"/>
      <c r="E61" s="13"/>
      <c r="F61" s="1"/>
      <c r="G61" s="1"/>
      <c r="H61" s="1"/>
      <c r="I61" s="1"/>
      <c r="J61" s="1"/>
    </row>
    <row r="62" spans="4:10" x14ac:dyDescent="0.25">
      <c r="D62" s="13"/>
      <c r="E62" s="13"/>
      <c r="F62" s="1"/>
      <c r="G62" s="1"/>
      <c r="H62" s="1"/>
      <c r="I62" s="1"/>
      <c r="J62" s="1"/>
    </row>
    <row r="63" spans="4:10" x14ac:dyDescent="0.25">
      <c r="D63" s="13"/>
      <c r="E63" s="13"/>
      <c r="F63" s="1"/>
      <c r="G63" s="1"/>
      <c r="H63" s="1"/>
      <c r="I63" s="1"/>
      <c r="J63" s="1"/>
    </row>
    <row r="64" spans="4:10" x14ac:dyDescent="0.25">
      <c r="D64" s="13"/>
      <c r="E64" s="13"/>
      <c r="F64" s="1"/>
      <c r="G64" s="1"/>
      <c r="H64" s="1"/>
      <c r="I64" s="1"/>
      <c r="J64" s="1"/>
    </row>
    <row r="65" spans="4:10" x14ac:dyDescent="0.25">
      <c r="D65" s="13"/>
      <c r="E65" s="13"/>
      <c r="F65" s="1"/>
      <c r="G65" s="1"/>
      <c r="H65" s="1"/>
      <c r="I65" s="1"/>
      <c r="J65" s="1"/>
    </row>
    <row r="66" spans="4:10" x14ac:dyDescent="0.25">
      <c r="D66" s="13"/>
      <c r="E66" s="13"/>
      <c r="F66" s="1"/>
      <c r="G66" s="1"/>
      <c r="H66" s="1"/>
      <c r="I66" s="1"/>
      <c r="J66" s="1"/>
    </row>
    <row r="67" spans="4:10" x14ac:dyDescent="0.25">
      <c r="D67" s="13"/>
      <c r="E67" s="13"/>
      <c r="F67" s="1"/>
      <c r="G67" s="1"/>
      <c r="H67" s="1"/>
      <c r="I67" s="1"/>
      <c r="J67" s="1"/>
    </row>
    <row r="68" spans="4:10" x14ac:dyDescent="0.25">
      <c r="D68" s="13"/>
      <c r="E68" s="13"/>
      <c r="F68" s="1"/>
      <c r="G68" s="1"/>
      <c r="H68" s="1"/>
      <c r="I68" s="1"/>
      <c r="J68" s="1"/>
    </row>
    <row r="69" spans="4:10" x14ac:dyDescent="0.25">
      <c r="D69" s="13"/>
      <c r="E69" s="13"/>
      <c r="F69" s="1"/>
      <c r="G69" s="1"/>
      <c r="H69" s="1"/>
      <c r="I69" s="1"/>
      <c r="J69" s="1"/>
    </row>
    <row r="70" spans="4:10" x14ac:dyDescent="0.25">
      <c r="D70" s="13"/>
      <c r="E70" s="13"/>
      <c r="F70" s="1"/>
      <c r="G70" s="1"/>
      <c r="H70" s="1"/>
      <c r="I70" s="1"/>
      <c r="J70" s="1"/>
    </row>
    <row r="71" spans="4:10" x14ac:dyDescent="0.25">
      <c r="D71" s="13"/>
      <c r="E71" s="13"/>
      <c r="F71" s="1"/>
      <c r="G71" s="1"/>
      <c r="H71" s="1"/>
      <c r="I71" s="1"/>
      <c r="J71" s="1"/>
    </row>
    <row r="72" spans="4:10" x14ac:dyDescent="0.25">
      <c r="D72" s="13"/>
      <c r="E72" s="13"/>
      <c r="F72" s="1"/>
      <c r="G72" s="1"/>
      <c r="H72" s="1"/>
      <c r="I72" s="1"/>
      <c r="J72" s="1"/>
    </row>
    <row r="73" spans="4:10" x14ac:dyDescent="0.25">
      <c r="D73" s="13"/>
      <c r="E73" s="13"/>
      <c r="F73" s="1"/>
      <c r="G73" s="1"/>
      <c r="H73" s="1"/>
      <c r="I73" s="1"/>
      <c r="J73" s="1"/>
    </row>
    <row r="74" spans="4:10" x14ac:dyDescent="0.25">
      <c r="D74" s="13"/>
      <c r="E74" s="13"/>
      <c r="F74" s="1"/>
      <c r="G74" s="1"/>
      <c r="H74" s="1"/>
      <c r="I74" s="1"/>
      <c r="J74" s="1"/>
    </row>
    <row r="75" spans="4:10" x14ac:dyDescent="0.25">
      <c r="D75" s="13"/>
      <c r="E75" s="13"/>
      <c r="F75" s="1"/>
      <c r="G75" s="1"/>
      <c r="H75" s="1"/>
      <c r="I75" s="1"/>
      <c r="J75" s="1"/>
    </row>
    <row r="76" spans="4:10" x14ac:dyDescent="0.25">
      <c r="D76" s="13"/>
      <c r="E76" s="13"/>
      <c r="F76" s="1"/>
      <c r="G76" s="1"/>
      <c r="H76" s="1"/>
      <c r="I76" s="1"/>
      <c r="J76" s="1"/>
    </row>
    <row r="77" spans="4:10" x14ac:dyDescent="0.25">
      <c r="D77" s="13"/>
      <c r="E77" s="13"/>
      <c r="F77" s="1"/>
      <c r="G77" s="1"/>
      <c r="H77" s="1"/>
      <c r="I77" s="1"/>
      <c r="J77" s="1"/>
    </row>
    <row r="78" spans="4:10" x14ac:dyDescent="0.25">
      <c r="D78" s="13"/>
      <c r="E78" s="13"/>
      <c r="F78" s="1"/>
      <c r="G78" s="1"/>
      <c r="H78" s="1"/>
      <c r="I78" s="1"/>
      <c r="J78" s="1"/>
    </row>
    <row r="79" spans="4:10" x14ac:dyDescent="0.25">
      <c r="D79" s="13"/>
      <c r="E79" s="13"/>
      <c r="F79" s="1"/>
      <c r="G79" s="1"/>
      <c r="H79" s="1"/>
      <c r="I79" s="1"/>
      <c r="J79" s="1"/>
    </row>
    <row r="80" spans="4:10" x14ac:dyDescent="0.25">
      <c r="D80" s="13"/>
      <c r="E80" s="13"/>
      <c r="F80" s="1"/>
      <c r="G80" s="1"/>
      <c r="H80" s="1"/>
      <c r="I80" s="1"/>
      <c r="J80" s="1"/>
    </row>
    <row r="81" spans="4:10" x14ac:dyDescent="0.25">
      <c r="D81" s="13"/>
      <c r="E81" s="13"/>
      <c r="F81" s="1"/>
      <c r="G81" s="1"/>
      <c r="H81" s="1"/>
      <c r="I81" s="1"/>
      <c r="J81" s="1"/>
    </row>
    <row r="82" spans="4:10" x14ac:dyDescent="0.25">
      <c r="D82" s="13"/>
      <c r="E82" s="13"/>
      <c r="F82" s="1"/>
      <c r="G82" s="1"/>
      <c r="H82" s="1"/>
      <c r="I82" s="1"/>
      <c r="J82" s="1"/>
    </row>
    <row r="83" spans="4:10" x14ac:dyDescent="0.25">
      <c r="D83" s="13"/>
      <c r="E83" s="13"/>
      <c r="F83" s="1"/>
      <c r="G83" s="1"/>
      <c r="H83" s="1"/>
      <c r="I83" s="1"/>
      <c r="J83" s="1"/>
    </row>
    <row r="84" spans="4:10" x14ac:dyDescent="0.25">
      <c r="D84" s="13"/>
      <c r="E84" s="13"/>
      <c r="F84" s="1"/>
      <c r="G84" s="1"/>
      <c r="H84" s="1"/>
      <c r="I84" s="1"/>
      <c r="J84" s="1"/>
    </row>
    <row r="85" spans="4:10" x14ac:dyDescent="0.25">
      <c r="D85" s="13"/>
      <c r="E85" s="13"/>
      <c r="F85" s="1"/>
      <c r="G85" s="1"/>
      <c r="H85" s="1"/>
      <c r="I85" s="1"/>
      <c r="J85" s="1"/>
    </row>
    <row r="86" spans="4:10" x14ac:dyDescent="0.25">
      <c r="D86" s="13"/>
      <c r="E86" s="13"/>
      <c r="F86" s="1"/>
      <c r="G86" s="1"/>
      <c r="H86" s="1"/>
      <c r="I86" s="1"/>
      <c r="J86" s="1"/>
    </row>
    <row r="87" spans="4:10" x14ac:dyDescent="0.25">
      <c r="D87" s="13"/>
      <c r="E87" s="13"/>
      <c r="F87" s="1"/>
      <c r="G87" s="1"/>
      <c r="H87" s="1"/>
      <c r="I87" s="1"/>
      <c r="J87" s="1"/>
    </row>
    <row r="88" spans="4:10" x14ac:dyDescent="0.25">
      <c r="D88" s="13"/>
      <c r="E88" s="13"/>
      <c r="F88" s="1"/>
      <c r="G88" s="1"/>
      <c r="H88" s="1"/>
      <c r="I88" s="1"/>
      <c r="J88" s="1"/>
    </row>
    <row r="89" spans="4:10" x14ac:dyDescent="0.25">
      <c r="D89" s="13"/>
      <c r="E89" s="13"/>
      <c r="F89" s="1"/>
      <c r="G89" s="1"/>
      <c r="H89" s="1"/>
      <c r="I89" s="1"/>
      <c r="J89" s="1"/>
    </row>
    <row r="90" spans="4:10" x14ac:dyDescent="0.25">
      <c r="D90" s="13"/>
      <c r="E90" s="13"/>
      <c r="F90" s="1"/>
      <c r="G90" s="1"/>
      <c r="H90" s="1"/>
      <c r="I90" s="1"/>
      <c r="J90" s="1"/>
    </row>
    <row r="91" spans="4:10" x14ac:dyDescent="0.25">
      <c r="D91" s="13"/>
      <c r="E91" s="13"/>
      <c r="F91" s="1"/>
      <c r="G91" s="1"/>
      <c r="H91" s="1"/>
      <c r="I91" s="1"/>
      <c r="J91" s="1"/>
    </row>
    <row r="92" spans="4:10" x14ac:dyDescent="0.25">
      <c r="D92" s="13"/>
      <c r="E92" s="13"/>
      <c r="F92" s="1"/>
      <c r="G92" s="1"/>
      <c r="H92" s="1"/>
      <c r="I92" s="1"/>
      <c r="J92" s="1"/>
    </row>
    <row r="93" spans="4:10" x14ac:dyDescent="0.25">
      <c r="D93" s="13"/>
      <c r="E93" s="13"/>
      <c r="F93" s="1"/>
      <c r="G93" s="1"/>
      <c r="H93" s="1"/>
      <c r="I93" s="1"/>
      <c r="J93" s="1"/>
    </row>
    <row r="94" spans="4:10" x14ac:dyDescent="0.25">
      <c r="D94" s="13"/>
      <c r="E94" s="13"/>
      <c r="F94" s="1"/>
      <c r="G94" s="1"/>
      <c r="H94" s="1"/>
      <c r="I94" s="1"/>
      <c r="J94" s="1"/>
    </row>
    <row r="95" spans="4:10" x14ac:dyDescent="0.25">
      <c r="D95" s="13"/>
      <c r="E95" s="13"/>
      <c r="F95" s="1"/>
      <c r="G95" s="1"/>
      <c r="H95" s="1"/>
      <c r="I95" s="1"/>
      <c r="J95" s="1"/>
    </row>
    <row r="96" spans="4:10" x14ac:dyDescent="0.25">
      <c r="D96" s="13"/>
      <c r="E96" s="13"/>
      <c r="F96" s="1"/>
      <c r="G96" s="1"/>
      <c r="H96" s="1"/>
      <c r="I96" s="1"/>
      <c r="J96" s="1"/>
    </row>
    <row r="97" spans="4:10" x14ac:dyDescent="0.25">
      <c r="D97" s="13"/>
      <c r="E97" s="13"/>
      <c r="F97" s="1"/>
      <c r="G97" s="1"/>
      <c r="H97" s="1"/>
      <c r="I97" s="1"/>
      <c r="J97" s="1"/>
    </row>
    <row r="98" spans="4:10" x14ac:dyDescent="0.25">
      <c r="D98" s="13"/>
      <c r="E98" s="13"/>
      <c r="F98" s="1"/>
      <c r="G98" s="1"/>
      <c r="H98" s="1"/>
      <c r="I98" s="1"/>
      <c r="J98" s="1"/>
    </row>
    <row r="99" spans="4:10" x14ac:dyDescent="0.25">
      <c r="D99" s="13"/>
      <c r="E99" s="13"/>
      <c r="F99" s="1"/>
      <c r="G99" s="1"/>
      <c r="H99" s="1"/>
      <c r="I99" s="1"/>
      <c r="J99" s="1"/>
    </row>
    <row r="100" spans="4:10" x14ac:dyDescent="0.25">
      <c r="D100" s="13"/>
      <c r="E100" s="13"/>
      <c r="F100" s="1"/>
      <c r="G100" s="1"/>
      <c r="H100" s="1"/>
      <c r="I100" s="1"/>
      <c r="J100" s="1"/>
    </row>
    <row r="101" spans="4:10" x14ac:dyDescent="0.25">
      <c r="D101" s="13"/>
      <c r="E101" s="13"/>
      <c r="F101" s="1"/>
      <c r="G101" s="1"/>
      <c r="H101" s="1"/>
      <c r="I101" s="1"/>
      <c r="J101" s="1"/>
    </row>
    <row r="102" spans="4:10" x14ac:dyDescent="0.25">
      <c r="D102" s="13"/>
      <c r="E102" s="13"/>
      <c r="F102" s="1"/>
      <c r="G102" s="1"/>
      <c r="H102" s="1"/>
      <c r="I102" s="1"/>
      <c r="J102" s="1"/>
    </row>
    <row r="103" spans="4:10" x14ac:dyDescent="0.25">
      <c r="D103" s="13"/>
      <c r="E103" s="13"/>
      <c r="F103" s="1"/>
      <c r="G103" s="1"/>
      <c r="H103" s="1"/>
      <c r="I103" s="1"/>
      <c r="J103" s="1"/>
    </row>
    <row r="104" spans="4:10" x14ac:dyDescent="0.25">
      <c r="D104" s="13"/>
      <c r="E104" s="13"/>
      <c r="F104" s="1"/>
      <c r="G104" s="1"/>
      <c r="H104" s="1"/>
      <c r="I104" s="1"/>
      <c r="J104" s="1"/>
    </row>
    <row r="105" spans="4:10" x14ac:dyDescent="0.25">
      <c r="D105" s="13"/>
      <c r="E105" s="13"/>
      <c r="F105" s="1"/>
      <c r="G105" s="1"/>
      <c r="H105" s="1"/>
      <c r="I105" s="1"/>
      <c r="J105" s="1"/>
    </row>
    <row r="106" spans="4:10" x14ac:dyDescent="0.25">
      <c r="D106" s="13"/>
      <c r="E106" s="13"/>
      <c r="F106" s="1"/>
      <c r="G106" s="1"/>
      <c r="H106" s="1"/>
      <c r="I106" s="1"/>
      <c r="J106" s="1"/>
    </row>
    <row r="107" spans="4:10" x14ac:dyDescent="0.25">
      <c r="D107" s="13"/>
      <c r="E107" s="13"/>
      <c r="F107" s="1"/>
      <c r="G107" s="1"/>
      <c r="H107" s="1"/>
      <c r="I107" s="1"/>
      <c r="J107" s="1"/>
    </row>
    <row r="108" spans="4:10" x14ac:dyDescent="0.25">
      <c r="D108" s="13"/>
      <c r="E108" s="13"/>
      <c r="F108" s="1"/>
      <c r="G108" s="1"/>
      <c r="H108" s="1"/>
      <c r="I108" s="1"/>
      <c r="J108" s="1"/>
    </row>
    <row r="109" spans="4:10" x14ac:dyDescent="0.25">
      <c r="D109" s="13"/>
      <c r="E109" s="13"/>
      <c r="F109" s="1"/>
      <c r="G109" s="1"/>
      <c r="H109" s="1"/>
      <c r="I109" s="1"/>
      <c r="J109" s="1"/>
    </row>
    <row r="110" spans="4:10" x14ac:dyDescent="0.25">
      <c r="D110" s="13"/>
      <c r="E110" s="13"/>
      <c r="F110" s="1"/>
      <c r="G110" s="1"/>
      <c r="H110" s="1"/>
      <c r="I110" s="1"/>
      <c r="J110" s="1"/>
    </row>
    <row r="111" spans="4:10" x14ac:dyDescent="0.25">
      <c r="D111" s="13"/>
      <c r="E111" s="13"/>
      <c r="F111" s="1"/>
      <c r="G111" s="1"/>
      <c r="H111" s="1"/>
      <c r="I111" s="1"/>
      <c r="J111" s="1"/>
    </row>
    <row r="112" spans="4:10" x14ac:dyDescent="0.25">
      <c r="D112" s="13"/>
      <c r="E112" s="13"/>
      <c r="F112" s="1"/>
      <c r="G112" s="1"/>
      <c r="H112" s="1"/>
      <c r="I112" s="1"/>
      <c r="J112" s="1"/>
    </row>
    <row r="113" spans="4:10" x14ac:dyDescent="0.25">
      <c r="D113" s="13"/>
      <c r="E113" s="13"/>
      <c r="F113" s="1"/>
      <c r="G113" s="1"/>
      <c r="H113" s="1"/>
      <c r="I113" s="1"/>
      <c r="J113" s="1"/>
    </row>
    <row r="114" spans="4:10" x14ac:dyDescent="0.25">
      <c r="D114" s="13"/>
      <c r="E114" s="13"/>
      <c r="F114" s="1"/>
      <c r="G114" s="1"/>
      <c r="H114" s="1"/>
      <c r="I114" s="1"/>
      <c r="J114" s="1"/>
    </row>
    <row r="115" spans="4:10" x14ac:dyDescent="0.25">
      <c r="D115" s="13"/>
      <c r="E115" s="13"/>
      <c r="F115" s="1"/>
      <c r="G115" s="1"/>
      <c r="H115" s="1"/>
      <c r="I115" s="1"/>
      <c r="J115" s="1"/>
    </row>
    <row r="116" spans="4:10" x14ac:dyDescent="0.25">
      <c r="D116" s="13"/>
      <c r="E116" s="13"/>
      <c r="F116" s="1"/>
      <c r="G116" s="1"/>
      <c r="H116" s="1"/>
      <c r="I116" s="1"/>
      <c r="J116" s="1"/>
    </row>
    <row r="117" spans="4:10" x14ac:dyDescent="0.25">
      <c r="D117" s="13"/>
      <c r="E117" s="13"/>
      <c r="F117" s="1"/>
      <c r="G117" s="1"/>
      <c r="H117" s="1"/>
      <c r="I117" s="1"/>
      <c r="J117" s="1"/>
    </row>
    <row r="118" spans="4:10" x14ac:dyDescent="0.25">
      <c r="D118" s="13"/>
      <c r="E118" s="13"/>
      <c r="F118" s="1"/>
      <c r="G118" s="1"/>
      <c r="H118" s="1"/>
      <c r="I118" s="1"/>
      <c r="J118" s="1"/>
    </row>
    <row r="119" spans="4:10" x14ac:dyDescent="0.25">
      <c r="D119" s="13"/>
      <c r="E119" s="13"/>
      <c r="F119" s="1"/>
      <c r="G119" s="1"/>
      <c r="H119" s="1"/>
      <c r="I119" s="1"/>
      <c r="J119" s="1"/>
    </row>
    <row r="120" spans="4:10" x14ac:dyDescent="0.25">
      <c r="D120" s="13"/>
      <c r="E120" s="13"/>
      <c r="F120" s="1"/>
      <c r="G120" s="1"/>
      <c r="H120" s="1"/>
      <c r="I120" s="1"/>
      <c r="J120" s="1"/>
    </row>
    <row r="121" spans="4:10" x14ac:dyDescent="0.25">
      <c r="D121" s="13"/>
      <c r="E121" s="13"/>
      <c r="F121" s="1"/>
      <c r="G121" s="1"/>
      <c r="H121" s="1"/>
      <c r="I121" s="1"/>
      <c r="J121" s="1"/>
    </row>
    <row r="122" spans="4:10" x14ac:dyDescent="0.25">
      <c r="D122" s="13"/>
      <c r="E122" s="13"/>
      <c r="F122" s="1"/>
      <c r="G122" s="1"/>
      <c r="H122" s="1"/>
      <c r="I122" s="1"/>
      <c r="J122" s="1"/>
    </row>
    <row r="123" spans="4:10" x14ac:dyDescent="0.25">
      <c r="D123" s="13"/>
      <c r="E123" s="13"/>
      <c r="F123" s="1"/>
      <c r="G123" s="1"/>
      <c r="H123" s="1"/>
      <c r="I123" s="1"/>
      <c r="J123" s="1"/>
    </row>
    <row r="124" spans="4:10" x14ac:dyDescent="0.25">
      <c r="D124" s="13"/>
      <c r="E124" s="13"/>
      <c r="F124" s="1"/>
      <c r="G124" s="1"/>
      <c r="H124" s="1"/>
      <c r="I124" s="1"/>
      <c r="J124" s="1"/>
    </row>
    <row r="125" spans="4:10" x14ac:dyDescent="0.25">
      <c r="D125" s="13"/>
      <c r="E125" s="13"/>
      <c r="F125" s="1"/>
      <c r="G125" s="1"/>
      <c r="H125" s="1"/>
      <c r="I125" s="1"/>
      <c r="J125" s="1"/>
    </row>
    <row r="126" spans="4:10" x14ac:dyDescent="0.25">
      <c r="D126" s="13"/>
      <c r="E126" s="13"/>
      <c r="F126" s="1"/>
      <c r="G126" s="1"/>
      <c r="H126" s="1"/>
      <c r="I126" s="1"/>
      <c r="J126" s="1"/>
    </row>
    <row r="127" spans="4:10" x14ac:dyDescent="0.25">
      <c r="D127" s="13"/>
      <c r="E127" s="13"/>
      <c r="F127" s="1"/>
      <c r="G127" s="1"/>
      <c r="H127" s="1"/>
      <c r="I127" s="1"/>
      <c r="J127" s="1"/>
    </row>
    <row r="128" spans="4:10" x14ac:dyDescent="0.25">
      <c r="D128" s="13"/>
      <c r="E128" s="13"/>
      <c r="F128" s="1"/>
      <c r="G128" s="1"/>
      <c r="H128" s="1"/>
      <c r="I128" s="1"/>
      <c r="J128" s="1"/>
    </row>
    <row r="129" spans="4:10" x14ac:dyDescent="0.25">
      <c r="D129" s="13"/>
      <c r="E129" s="13"/>
      <c r="F129" s="1"/>
      <c r="G129" s="1"/>
      <c r="H129" s="1"/>
      <c r="I129" s="1"/>
      <c r="J129" s="1"/>
    </row>
    <row r="130" spans="4:10" x14ac:dyDescent="0.25">
      <c r="D130" s="13"/>
      <c r="E130" s="13"/>
      <c r="F130" s="1"/>
      <c r="G130" s="1"/>
      <c r="H130" s="1"/>
      <c r="I130" s="1"/>
      <c r="J130" s="1"/>
    </row>
    <row r="131" spans="4:10" x14ac:dyDescent="0.25">
      <c r="D131" s="13"/>
      <c r="E131" s="13"/>
      <c r="F131" s="1"/>
      <c r="G131" s="1"/>
      <c r="H131" s="1"/>
      <c r="I131" s="1"/>
      <c r="J131" s="1"/>
    </row>
    <row r="132" spans="4:10" x14ac:dyDescent="0.25">
      <c r="D132" s="13"/>
      <c r="E132" s="13"/>
      <c r="F132" s="1"/>
      <c r="G132" s="1"/>
      <c r="H132" s="1"/>
      <c r="I132" s="1"/>
      <c r="J132" s="1"/>
    </row>
    <row r="133" spans="4:10" x14ac:dyDescent="0.25">
      <c r="D133" s="13"/>
      <c r="E133" s="13"/>
      <c r="F133" s="1"/>
      <c r="G133" s="1"/>
      <c r="H133" s="1"/>
      <c r="I133" s="1"/>
      <c r="J133" s="1"/>
    </row>
    <row r="134" spans="4:10" x14ac:dyDescent="0.25">
      <c r="D134" s="13"/>
      <c r="E134" s="13"/>
      <c r="F134" s="1"/>
      <c r="G134" s="1"/>
      <c r="H134" s="1"/>
      <c r="I134" s="1"/>
      <c r="J134" s="1"/>
    </row>
    <row r="135" spans="4:10" x14ac:dyDescent="0.25">
      <c r="D135" s="13"/>
      <c r="E135" s="13"/>
      <c r="F135" s="1"/>
      <c r="G135" s="1"/>
      <c r="H135" s="1"/>
      <c r="I135" s="1"/>
      <c r="J135" s="1"/>
    </row>
    <row r="136" spans="4:10" x14ac:dyDescent="0.25">
      <c r="D136" s="13"/>
      <c r="E136" s="13"/>
      <c r="F136" s="1"/>
      <c r="G136" s="1"/>
      <c r="H136" s="1"/>
      <c r="I136" s="1"/>
      <c r="J136" s="1"/>
    </row>
    <row r="137" spans="4:10" x14ac:dyDescent="0.25">
      <c r="D137" s="13"/>
      <c r="E137" s="13"/>
      <c r="F137" s="1"/>
      <c r="G137" s="1"/>
      <c r="H137" s="1"/>
      <c r="I137" s="1"/>
      <c r="J137" s="1"/>
    </row>
    <row r="138" spans="4:10" x14ac:dyDescent="0.25">
      <c r="D138" s="13"/>
      <c r="E138" s="13"/>
      <c r="F138" s="1"/>
      <c r="G138" s="1"/>
      <c r="H138" s="1"/>
      <c r="I138" s="1"/>
      <c r="J138" s="1"/>
    </row>
    <row r="139" spans="4:10" x14ac:dyDescent="0.25">
      <c r="D139" s="13"/>
      <c r="E139" s="13"/>
      <c r="F139" s="1"/>
      <c r="G139" s="1"/>
      <c r="H139" s="1"/>
      <c r="I139" s="1"/>
      <c r="J139" s="1"/>
    </row>
    <row r="140" spans="4:10" x14ac:dyDescent="0.25">
      <c r="D140" s="13"/>
      <c r="E140" s="13"/>
      <c r="F140" s="1"/>
      <c r="G140" s="1"/>
      <c r="H140" s="1"/>
      <c r="I140" s="1"/>
      <c r="J140" s="1"/>
    </row>
    <row r="141" spans="4:10" x14ac:dyDescent="0.25">
      <c r="D141" s="13"/>
      <c r="E141" s="13"/>
      <c r="F141" s="1"/>
      <c r="G141" s="1"/>
      <c r="H141" s="1"/>
      <c r="I141" s="1"/>
      <c r="J141" s="1"/>
    </row>
    <row r="142" spans="4:10" x14ac:dyDescent="0.25">
      <c r="D142" s="13"/>
      <c r="E142" s="13"/>
      <c r="F142" s="1"/>
      <c r="G142" s="1"/>
      <c r="H142" s="1"/>
      <c r="I142" s="1"/>
      <c r="J142" s="1"/>
    </row>
    <row r="143" spans="4:10" x14ac:dyDescent="0.25">
      <c r="D143" s="13"/>
      <c r="E143" s="13"/>
      <c r="F143" s="1"/>
      <c r="G143" s="1"/>
      <c r="H143" s="1"/>
      <c r="I143" s="1"/>
      <c r="J143" s="1"/>
    </row>
    <row r="144" spans="4:10" x14ac:dyDescent="0.25">
      <c r="D144" s="13"/>
      <c r="E144" s="13"/>
      <c r="F144" s="1"/>
      <c r="G144" s="1"/>
      <c r="H144" s="1"/>
      <c r="I144" s="1"/>
      <c r="J144" s="1"/>
    </row>
    <row r="145" spans="4:10" x14ac:dyDescent="0.25">
      <c r="D145" s="13"/>
      <c r="E145" s="13"/>
      <c r="F145" s="1"/>
      <c r="G145" s="1"/>
      <c r="H145" s="1"/>
      <c r="I145" s="1"/>
      <c r="J145" s="1"/>
    </row>
    <row r="146" spans="4:10" x14ac:dyDescent="0.25">
      <c r="D146" s="13"/>
      <c r="E146" s="13"/>
      <c r="F146" s="1"/>
      <c r="G146" s="1"/>
      <c r="H146" s="1"/>
      <c r="I146" s="1"/>
      <c r="J146" s="1"/>
    </row>
    <row r="147" spans="4:10" x14ac:dyDescent="0.25">
      <c r="D147" s="13"/>
      <c r="E147" s="13"/>
      <c r="F147" s="1"/>
      <c r="G147" s="1"/>
      <c r="H147" s="1"/>
      <c r="I147" s="1"/>
      <c r="J147" s="1"/>
    </row>
    <row r="148" spans="4:10" x14ac:dyDescent="0.25">
      <c r="D148" s="13"/>
      <c r="E148" s="13"/>
      <c r="F148" s="1"/>
      <c r="G148" s="1"/>
      <c r="H148" s="1"/>
      <c r="I148" s="1"/>
      <c r="J148" s="1"/>
    </row>
    <row r="149" spans="4:10" x14ac:dyDescent="0.25">
      <c r="D149" s="13"/>
      <c r="E149" s="13"/>
      <c r="F149" s="1"/>
      <c r="G149" s="1"/>
      <c r="H149" s="1"/>
      <c r="I149" s="1"/>
      <c r="J149" s="1"/>
    </row>
    <row r="150" spans="4:10" x14ac:dyDescent="0.25">
      <c r="D150" s="13"/>
      <c r="E150" s="13"/>
      <c r="F150" s="1"/>
      <c r="G150" s="1"/>
      <c r="H150" s="1"/>
      <c r="I150" s="1"/>
      <c r="J150" s="1"/>
    </row>
    <row r="151" spans="4:10" x14ac:dyDescent="0.25">
      <c r="D151" s="13"/>
      <c r="E151" s="13"/>
      <c r="F151" s="1"/>
      <c r="G151" s="1"/>
      <c r="H151" s="1"/>
      <c r="I151" s="1"/>
      <c r="J151" s="1"/>
    </row>
    <row r="152" spans="4:10" x14ac:dyDescent="0.25">
      <c r="D152" s="13"/>
      <c r="E152" s="13"/>
      <c r="F152" s="1"/>
      <c r="G152" s="1"/>
      <c r="H152" s="1"/>
      <c r="I152" s="1"/>
      <c r="J152" s="1"/>
    </row>
    <row r="153" spans="4:10" x14ac:dyDescent="0.25">
      <c r="D153" s="13"/>
      <c r="E153" s="13"/>
      <c r="F153" s="1"/>
      <c r="G153" s="1"/>
      <c r="H153" s="1"/>
      <c r="I153" s="1"/>
      <c r="J153" s="1"/>
    </row>
    <row r="154" spans="4:10" x14ac:dyDescent="0.25">
      <c r="D154" s="13"/>
      <c r="E154" s="13"/>
      <c r="F154" s="1"/>
      <c r="G154" s="1"/>
      <c r="H154" s="1"/>
      <c r="I154" s="1"/>
      <c r="J154" s="1"/>
    </row>
    <row r="155" spans="4:10" x14ac:dyDescent="0.25">
      <c r="D155" s="13"/>
      <c r="E155" s="13"/>
      <c r="F155" s="1"/>
      <c r="G155" s="1"/>
      <c r="H155" s="1"/>
      <c r="I155" s="1"/>
      <c r="J155" s="1"/>
    </row>
    <row r="156" spans="4:10" x14ac:dyDescent="0.25">
      <c r="D156" s="13"/>
      <c r="E156" s="13"/>
      <c r="F156" s="1"/>
      <c r="G156" s="1"/>
      <c r="H156" s="1"/>
      <c r="I156" s="1"/>
      <c r="J156" s="1"/>
    </row>
    <row r="157" spans="4:10" x14ac:dyDescent="0.25">
      <c r="D157" s="13"/>
      <c r="E157" s="13"/>
      <c r="F157" s="1"/>
      <c r="G157" s="1"/>
      <c r="H157" s="1"/>
      <c r="I157" s="1"/>
      <c r="J157" s="1"/>
    </row>
    <row r="158" spans="4:10" x14ac:dyDescent="0.25">
      <c r="D158" s="13"/>
      <c r="E158" s="13"/>
      <c r="F158" s="1"/>
      <c r="G158" s="1"/>
      <c r="H158" s="1"/>
      <c r="I158" s="1"/>
      <c r="J158" s="1"/>
    </row>
    <row r="159" spans="4:10" x14ac:dyDescent="0.25">
      <c r="D159" s="13"/>
      <c r="E159" s="13"/>
      <c r="F159" s="1"/>
      <c r="G159" s="1"/>
      <c r="H159" s="1"/>
      <c r="I159" s="1"/>
      <c r="J159" s="1"/>
    </row>
    <row r="160" spans="4:10" x14ac:dyDescent="0.25">
      <c r="D160" s="13"/>
      <c r="E160" s="13"/>
      <c r="F160" s="1"/>
      <c r="G160" s="1"/>
      <c r="H160" s="1"/>
      <c r="I160" s="1"/>
      <c r="J160" s="1"/>
    </row>
    <row r="161" spans="4:10" x14ac:dyDescent="0.25">
      <c r="D161" s="13"/>
      <c r="E161" s="13"/>
      <c r="F161" s="1"/>
      <c r="G161" s="1"/>
      <c r="H161" s="1"/>
      <c r="I161" s="1"/>
      <c r="J161" s="1"/>
    </row>
    <row r="162" spans="4:10" x14ac:dyDescent="0.25">
      <c r="D162" s="13"/>
      <c r="E162" s="13"/>
      <c r="F162" s="1"/>
      <c r="G162" s="1"/>
      <c r="H162" s="1"/>
      <c r="I162" s="1"/>
      <c r="J162" s="1"/>
    </row>
    <row r="163" spans="4:10" x14ac:dyDescent="0.25">
      <c r="D163" s="13"/>
      <c r="E163" s="13"/>
      <c r="F163" s="1"/>
      <c r="G163" s="1"/>
      <c r="H163" s="1"/>
      <c r="I163" s="1"/>
      <c r="J163" s="1"/>
    </row>
    <row r="164" spans="4:10" x14ac:dyDescent="0.25">
      <c r="D164" s="13"/>
      <c r="E164" s="13"/>
      <c r="F164" s="1"/>
      <c r="G164" s="1"/>
      <c r="H164" s="1"/>
      <c r="I164" s="1"/>
      <c r="J164" s="1"/>
    </row>
    <row r="165" spans="4:10" x14ac:dyDescent="0.25">
      <c r="D165" s="13"/>
      <c r="E165" s="13"/>
      <c r="F165" s="1"/>
      <c r="G165" s="1"/>
      <c r="H165" s="1"/>
      <c r="I165" s="1"/>
      <c r="J165" s="1"/>
    </row>
    <row r="166" spans="4:10" x14ac:dyDescent="0.25">
      <c r="D166" s="13"/>
      <c r="E166" s="13"/>
      <c r="F166" s="1"/>
      <c r="G166" s="1"/>
      <c r="H166" s="1"/>
      <c r="I166" s="1"/>
      <c r="J166" s="1"/>
    </row>
    <row r="167" spans="4:10" x14ac:dyDescent="0.25">
      <c r="D167" s="13"/>
      <c r="E167" s="13"/>
      <c r="F167" s="1"/>
      <c r="G167" s="1"/>
      <c r="H167" s="1"/>
      <c r="I167" s="1"/>
      <c r="J167" s="1"/>
    </row>
    <row r="168" spans="4:10" x14ac:dyDescent="0.25">
      <c r="D168" s="13"/>
      <c r="E168" s="13"/>
      <c r="F168" s="1"/>
      <c r="G168" s="1"/>
      <c r="H168" s="1"/>
      <c r="I168" s="1"/>
      <c r="J168" s="1"/>
    </row>
    <row r="169" spans="4:10" x14ac:dyDescent="0.25">
      <c r="D169" s="13"/>
      <c r="E169" s="13"/>
      <c r="F169" s="1"/>
      <c r="G169" s="1"/>
      <c r="H169" s="1"/>
      <c r="I169" s="1"/>
      <c r="J169" s="1"/>
    </row>
    <row r="170" spans="4:10" x14ac:dyDescent="0.25">
      <c r="D170" s="13"/>
      <c r="E170" s="13"/>
      <c r="F170" s="1"/>
      <c r="G170" s="1"/>
      <c r="H170" s="1"/>
      <c r="I170" s="1"/>
      <c r="J170" s="1"/>
    </row>
    <row r="171" spans="4:10" x14ac:dyDescent="0.25">
      <c r="D171" s="13"/>
      <c r="E171" s="13"/>
      <c r="F171" s="1"/>
      <c r="G171" s="1"/>
      <c r="H171" s="1"/>
      <c r="I171" s="1"/>
      <c r="J171" s="1"/>
    </row>
    <row r="172" spans="4:10" x14ac:dyDescent="0.25">
      <c r="D172" s="13"/>
      <c r="E172" s="13"/>
      <c r="F172" s="1"/>
      <c r="G172" s="1"/>
      <c r="H172" s="1"/>
      <c r="I172" s="1"/>
      <c r="J172" s="1"/>
    </row>
    <row r="173" spans="4:10" x14ac:dyDescent="0.25">
      <c r="D173" s="13"/>
      <c r="E173" s="13"/>
      <c r="F173" s="1"/>
      <c r="G173" s="1"/>
      <c r="H173" s="1"/>
      <c r="I173" s="1"/>
      <c r="J173" s="1"/>
    </row>
    <row r="174" spans="4:10" x14ac:dyDescent="0.25">
      <c r="D174" s="13"/>
      <c r="E174" s="13"/>
      <c r="F174" s="1"/>
      <c r="G174" s="1"/>
      <c r="H174" s="1"/>
      <c r="I174" s="1"/>
      <c r="J174" s="1"/>
    </row>
    <row r="175" spans="4:10" x14ac:dyDescent="0.25">
      <c r="D175" s="13"/>
      <c r="E175" s="13"/>
      <c r="F175" s="1"/>
      <c r="G175" s="1"/>
      <c r="H175" s="1"/>
      <c r="I175" s="1"/>
      <c r="J175" s="1"/>
    </row>
    <row r="176" spans="4:10" x14ac:dyDescent="0.25">
      <c r="D176" s="13"/>
      <c r="E176" s="13"/>
      <c r="F176" s="1"/>
      <c r="G176" s="1"/>
      <c r="H176" s="1"/>
      <c r="I176" s="1"/>
      <c r="J176" s="1"/>
    </row>
    <row r="177" spans="4:10" x14ac:dyDescent="0.25">
      <c r="D177" s="13"/>
      <c r="E177" s="13"/>
      <c r="F177" s="1"/>
      <c r="G177" s="1"/>
      <c r="H177" s="1"/>
      <c r="I177" s="1"/>
      <c r="J177" s="1"/>
    </row>
    <row r="178" spans="4:10" x14ac:dyDescent="0.25">
      <c r="D178" s="13"/>
      <c r="E178" s="13"/>
      <c r="F178" s="1"/>
      <c r="G178" s="1"/>
      <c r="H178" s="1"/>
      <c r="I178" s="1"/>
      <c r="J178" s="1"/>
    </row>
    <row r="179" spans="4:10" x14ac:dyDescent="0.25">
      <c r="D179" s="13"/>
      <c r="E179" s="13"/>
      <c r="F179" s="1"/>
      <c r="G179" s="1"/>
      <c r="H179" s="1"/>
      <c r="I179" s="1"/>
      <c r="J179" s="1"/>
    </row>
    <row r="180" spans="4:10" x14ac:dyDescent="0.25">
      <c r="D180" s="13"/>
      <c r="E180" s="13"/>
      <c r="F180" s="1"/>
      <c r="G180" s="1"/>
      <c r="H180" s="1"/>
      <c r="I180" s="1"/>
      <c r="J180" s="1"/>
    </row>
    <row r="181" spans="4:10" x14ac:dyDescent="0.25">
      <c r="D181" s="13"/>
      <c r="E181" s="13"/>
      <c r="F181" s="1"/>
      <c r="G181" s="1"/>
      <c r="H181" s="1"/>
      <c r="I181" s="1"/>
      <c r="J181" s="1"/>
    </row>
    <row r="182" spans="4:10" x14ac:dyDescent="0.25">
      <c r="D182" s="13"/>
      <c r="E182" s="13"/>
      <c r="F182" s="1"/>
      <c r="G182" s="1"/>
      <c r="H182" s="1"/>
      <c r="I182" s="1"/>
      <c r="J182" s="1"/>
    </row>
    <row r="183" spans="4:10" x14ac:dyDescent="0.25">
      <c r="D183" s="13"/>
      <c r="E183" s="13"/>
      <c r="F183" s="1"/>
      <c r="G183" s="1"/>
      <c r="H183" s="1"/>
      <c r="I183" s="1"/>
      <c r="J183" s="1"/>
    </row>
    <row r="184" spans="4:10" x14ac:dyDescent="0.25">
      <c r="D184" s="13"/>
      <c r="E184" s="13"/>
      <c r="F184" s="1"/>
      <c r="G184" s="1"/>
      <c r="H184" s="1"/>
      <c r="I184" s="1"/>
      <c r="J184" s="1"/>
    </row>
    <row r="185" spans="4:10" x14ac:dyDescent="0.25">
      <c r="D185" s="13"/>
      <c r="E185" s="13"/>
      <c r="F185" s="1"/>
      <c r="G185" s="1"/>
      <c r="H185" s="1"/>
      <c r="I185" s="1"/>
      <c r="J185" s="1"/>
    </row>
    <row r="186" spans="4:10" x14ac:dyDescent="0.25">
      <c r="D186" s="13"/>
      <c r="E186" s="13"/>
      <c r="F186" s="1"/>
      <c r="G186" s="1"/>
      <c r="H186" s="1"/>
      <c r="I186" s="1"/>
      <c r="J186" s="1"/>
    </row>
    <row r="187" spans="4:10" x14ac:dyDescent="0.25">
      <c r="D187" s="13"/>
      <c r="E187" s="13"/>
      <c r="F187" s="1"/>
      <c r="G187" s="1"/>
      <c r="H187" s="1"/>
      <c r="I187" s="1"/>
      <c r="J187" s="1"/>
    </row>
    <row r="188" spans="4:10" x14ac:dyDescent="0.25">
      <c r="D188" s="13"/>
      <c r="E188" s="13"/>
      <c r="F188" s="1"/>
      <c r="G188" s="1"/>
      <c r="H188" s="1"/>
      <c r="I188" s="1"/>
      <c r="J188" s="1"/>
    </row>
    <row r="189" spans="4:10" x14ac:dyDescent="0.25">
      <c r="D189" s="13"/>
      <c r="E189" s="13"/>
      <c r="F189" s="1"/>
      <c r="G189" s="1"/>
      <c r="H189" s="1"/>
      <c r="I189" s="1"/>
      <c r="J189" s="1"/>
    </row>
    <row r="190" spans="4:10" x14ac:dyDescent="0.25">
      <c r="D190" s="13"/>
      <c r="E190" s="13"/>
      <c r="F190" s="1"/>
      <c r="G190" s="1"/>
      <c r="H190" s="1"/>
      <c r="I190" s="1"/>
      <c r="J190" s="1"/>
    </row>
    <row r="191" spans="4:10" x14ac:dyDescent="0.25">
      <c r="D191" s="13"/>
      <c r="E191" s="13"/>
      <c r="F191" s="1"/>
      <c r="G191" s="1"/>
      <c r="H191" s="1"/>
      <c r="I191" s="1"/>
      <c r="J191" s="1"/>
    </row>
    <row r="192" spans="4:10" x14ac:dyDescent="0.25">
      <c r="D192" s="13"/>
      <c r="E192" s="13"/>
      <c r="F192" s="1"/>
      <c r="G192" s="1"/>
      <c r="H192" s="1"/>
      <c r="I192" s="1"/>
      <c r="J192" s="1"/>
    </row>
    <row r="193" spans="4:10" x14ac:dyDescent="0.25">
      <c r="D193" s="13"/>
      <c r="E193" s="13"/>
      <c r="F193" s="1"/>
      <c r="G193" s="1"/>
      <c r="H193" s="1"/>
      <c r="I193" s="1"/>
      <c r="J193" s="1"/>
    </row>
    <row r="194" spans="4:10" x14ac:dyDescent="0.25">
      <c r="D194" s="13"/>
      <c r="E194" s="13"/>
      <c r="F194" s="1"/>
      <c r="G194" s="1"/>
      <c r="H194" s="1"/>
      <c r="I194" s="1"/>
      <c r="J194" s="1"/>
    </row>
    <row r="195" spans="4:10" x14ac:dyDescent="0.25">
      <c r="D195" s="13"/>
      <c r="E195" s="13"/>
      <c r="F195" s="1"/>
      <c r="G195" s="1"/>
      <c r="H195" s="1"/>
      <c r="I195" s="1"/>
      <c r="J195" s="1"/>
    </row>
    <row r="196" spans="4:10" x14ac:dyDescent="0.25">
      <c r="D196" s="13"/>
      <c r="E196" s="13"/>
      <c r="F196" s="1"/>
      <c r="G196" s="1"/>
      <c r="H196" s="1"/>
      <c r="I196" s="1"/>
      <c r="J196" s="1"/>
    </row>
    <row r="197" spans="4:10" x14ac:dyDescent="0.25">
      <c r="D197" s="13"/>
      <c r="E197" s="13"/>
      <c r="F197" s="1"/>
      <c r="G197" s="1"/>
      <c r="H197" s="1"/>
      <c r="I197" s="1"/>
      <c r="J197" s="1"/>
    </row>
    <row r="198" spans="4:10" x14ac:dyDescent="0.25">
      <c r="D198" s="13"/>
      <c r="E198" s="13"/>
      <c r="F198" s="1"/>
      <c r="G198" s="1"/>
      <c r="H198" s="1"/>
      <c r="I198" s="1"/>
      <c r="J198" s="1"/>
    </row>
    <row r="199" spans="4:10" x14ac:dyDescent="0.25">
      <c r="D199" s="13"/>
      <c r="E199" s="13"/>
      <c r="F199" s="1"/>
      <c r="G199" s="1"/>
      <c r="H199" s="1"/>
      <c r="I199" s="1"/>
      <c r="J199" s="1"/>
    </row>
    <row r="200" spans="4:10" x14ac:dyDescent="0.25">
      <c r="D200" s="13"/>
      <c r="E200" s="13"/>
      <c r="F200" s="1"/>
      <c r="G200" s="1"/>
      <c r="H200" s="1"/>
      <c r="I200" s="1"/>
      <c r="J200" s="1"/>
    </row>
    <row r="201" spans="4:10" x14ac:dyDescent="0.25">
      <c r="D201" s="13"/>
      <c r="E201" s="13"/>
      <c r="F201" s="1"/>
      <c r="G201" s="1"/>
      <c r="H201" s="1"/>
      <c r="I201" s="1"/>
      <c r="J201" s="1"/>
    </row>
    <row r="202" spans="4:10" x14ac:dyDescent="0.25">
      <c r="D202" s="13"/>
      <c r="E202" s="13"/>
      <c r="F202" s="1"/>
      <c r="G202" s="1"/>
      <c r="H202" s="1"/>
      <c r="I202" s="1"/>
      <c r="J202" s="1"/>
    </row>
    <row r="203" spans="4:10" x14ac:dyDescent="0.25">
      <c r="D203" s="13"/>
      <c r="E203" s="13"/>
      <c r="F203" s="1"/>
      <c r="G203" s="1"/>
      <c r="H203" s="1"/>
      <c r="I203" s="1"/>
      <c r="J203" s="1"/>
    </row>
    <row r="204" spans="4:10" x14ac:dyDescent="0.25">
      <c r="D204" s="13"/>
      <c r="E204" s="13"/>
      <c r="F204" s="1"/>
      <c r="G204" s="1"/>
      <c r="H204" s="1"/>
      <c r="I204" s="1"/>
      <c r="J204" s="1"/>
    </row>
    <row r="205" spans="4:10" x14ac:dyDescent="0.25">
      <c r="D205" s="13"/>
      <c r="E205" s="13"/>
      <c r="F205" s="1"/>
      <c r="G205" s="1"/>
      <c r="H205" s="1"/>
      <c r="I205" s="1"/>
      <c r="J205" s="1"/>
    </row>
    <row r="206" spans="4:10" x14ac:dyDescent="0.25">
      <c r="D206" s="13"/>
      <c r="E206" s="13"/>
      <c r="F206" s="1"/>
      <c r="G206" s="1"/>
      <c r="H206" s="1"/>
      <c r="I206" s="1"/>
      <c r="J206" s="1"/>
    </row>
    <row r="207" spans="4:10" x14ac:dyDescent="0.25">
      <c r="D207" s="13"/>
      <c r="E207" s="13"/>
      <c r="F207" s="1"/>
      <c r="G207" s="1"/>
      <c r="H207" s="1"/>
      <c r="I207" s="1"/>
      <c r="J207" s="1"/>
    </row>
    <row r="208" spans="4:10" x14ac:dyDescent="0.25">
      <c r="D208" s="13"/>
      <c r="E208" s="13"/>
      <c r="F208" s="1"/>
      <c r="G208" s="1"/>
      <c r="H208" s="1"/>
      <c r="I208" s="1"/>
      <c r="J208" s="1"/>
    </row>
    <row r="209" spans="4:10" x14ac:dyDescent="0.25">
      <c r="D209" s="13"/>
      <c r="E209" s="13"/>
      <c r="F209" s="1"/>
      <c r="G209" s="1"/>
      <c r="H209" s="1"/>
      <c r="I209" s="1"/>
      <c r="J209" s="1"/>
    </row>
    <row r="210" spans="4:10" x14ac:dyDescent="0.25">
      <c r="D210" s="13"/>
      <c r="E210" s="13"/>
      <c r="F210" s="1"/>
      <c r="G210" s="1"/>
      <c r="H210" s="1"/>
      <c r="I210" s="1"/>
      <c r="J210" s="1"/>
    </row>
    <row r="211" spans="4:10" x14ac:dyDescent="0.25">
      <c r="D211" s="13"/>
      <c r="E211" s="13"/>
      <c r="F211" s="1"/>
      <c r="G211" s="1"/>
      <c r="H211" s="1"/>
      <c r="I211" s="1"/>
      <c r="J211" s="1"/>
    </row>
    <row r="212" spans="4:10" x14ac:dyDescent="0.25">
      <c r="D212" s="13"/>
      <c r="E212" s="13"/>
      <c r="F212" s="1"/>
      <c r="G212" s="1"/>
      <c r="H212" s="1"/>
      <c r="I212" s="1"/>
      <c r="J212" s="1"/>
    </row>
    <row r="213" spans="4:10" x14ac:dyDescent="0.25">
      <c r="D213" s="13"/>
      <c r="E213" s="13"/>
      <c r="F213" s="1"/>
      <c r="G213" s="1"/>
      <c r="H213" s="1"/>
      <c r="I213" s="1"/>
      <c r="J213" s="1"/>
    </row>
    <row r="214" spans="4:10" x14ac:dyDescent="0.25">
      <c r="D214" s="13"/>
      <c r="E214" s="13"/>
      <c r="F214" s="1"/>
      <c r="G214" s="1"/>
      <c r="H214" s="1"/>
      <c r="I214" s="1"/>
      <c r="J214" s="1"/>
    </row>
    <row r="215" spans="4:10" x14ac:dyDescent="0.25">
      <c r="D215" s="13"/>
      <c r="E215" s="13"/>
      <c r="F215" s="1"/>
      <c r="G215" s="1"/>
      <c r="H215" s="1"/>
      <c r="I215" s="1"/>
      <c r="J215" s="1"/>
    </row>
    <row r="216" spans="4:10" x14ac:dyDescent="0.25">
      <c r="D216" s="13"/>
      <c r="E216" s="13"/>
      <c r="F216" s="1"/>
      <c r="G216" s="1"/>
      <c r="H216" s="1"/>
      <c r="I216" s="1"/>
      <c r="J216" s="1"/>
    </row>
    <row r="217" spans="4:10" x14ac:dyDescent="0.25">
      <c r="D217" s="13"/>
      <c r="E217" s="13"/>
      <c r="F217" s="1"/>
      <c r="G217" s="1"/>
      <c r="H217" s="1"/>
      <c r="I217" s="1"/>
      <c r="J217" s="1"/>
    </row>
    <row r="218" spans="4:10" x14ac:dyDescent="0.25">
      <c r="D218" s="13"/>
      <c r="E218" s="13"/>
      <c r="F218" s="1"/>
      <c r="G218" s="1"/>
      <c r="H218" s="1"/>
      <c r="I218" s="1"/>
      <c r="J218" s="1"/>
    </row>
    <row r="219" spans="4:10" x14ac:dyDescent="0.25">
      <c r="D219" s="13"/>
      <c r="E219" s="13"/>
      <c r="F219" s="1"/>
      <c r="G219" s="1"/>
      <c r="H219" s="1"/>
      <c r="I219" s="1"/>
      <c r="J219" s="1"/>
    </row>
    <row r="220" spans="4:10" x14ac:dyDescent="0.25">
      <c r="D220" s="13"/>
      <c r="E220" s="13"/>
      <c r="F220" s="1"/>
      <c r="G220" s="1"/>
      <c r="H220" s="1"/>
      <c r="I220" s="1"/>
      <c r="J220" s="1"/>
    </row>
    <row r="221" spans="4:10" x14ac:dyDescent="0.25">
      <c r="D221" s="13"/>
      <c r="E221" s="13"/>
      <c r="F221" s="1"/>
      <c r="G221" s="1"/>
      <c r="H221" s="1"/>
      <c r="I221" s="1"/>
      <c r="J221" s="1"/>
    </row>
    <row r="222" spans="4:10" x14ac:dyDescent="0.25">
      <c r="D222" s="13"/>
      <c r="E222" s="13"/>
      <c r="F222" s="1"/>
      <c r="G222" s="1"/>
      <c r="H222" s="1"/>
      <c r="I222" s="1"/>
      <c r="J222" s="1"/>
    </row>
    <row r="223" spans="4:10" x14ac:dyDescent="0.25">
      <c r="D223" s="13"/>
      <c r="E223" s="13"/>
      <c r="F223" s="1"/>
      <c r="G223" s="1"/>
      <c r="H223" s="1"/>
      <c r="I223" s="1"/>
      <c r="J223" s="1"/>
    </row>
    <row r="224" spans="4:10" x14ac:dyDescent="0.25">
      <c r="D224" s="13"/>
      <c r="E224" s="13"/>
      <c r="F224" s="1"/>
      <c r="G224" s="1"/>
      <c r="H224" s="1"/>
      <c r="I224" s="1"/>
      <c r="J224" s="1"/>
    </row>
    <row r="225" spans="4:10" x14ac:dyDescent="0.25">
      <c r="D225" s="13"/>
      <c r="E225" s="13"/>
      <c r="F225" s="1"/>
      <c r="G225" s="1"/>
      <c r="H225" s="1"/>
      <c r="I225" s="1"/>
      <c r="J225" s="1"/>
    </row>
    <row r="226" spans="4:10" x14ac:dyDescent="0.25">
      <c r="D226" s="13"/>
      <c r="E226" s="13"/>
      <c r="F226" s="1"/>
      <c r="G226" s="1"/>
      <c r="H226" s="1"/>
      <c r="I226" s="1"/>
      <c r="J226" s="1"/>
    </row>
    <row r="227" spans="4:10" x14ac:dyDescent="0.25">
      <c r="D227" s="13"/>
      <c r="E227" s="13"/>
      <c r="F227" s="1"/>
      <c r="G227" s="1"/>
      <c r="H227" s="1"/>
      <c r="I227" s="1"/>
      <c r="J227" s="1"/>
    </row>
    <row r="228" spans="4:10" x14ac:dyDescent="0.25">
      <c r="D228" s="13"/>
      <c r="E228" s="13"/>
      <c r="F228" s="1"/>
      <c r="G228" s="1"/>
      <c r="H228" s="1"/>
      <c r="I228" s="1"/>
      <c r="J228" s="1"/>
    </row>
    <row r="229" spans="4:10" x14ac:dyDescent="0.25">
      <c r="D229" s="13"/>
      <c r="E229" s="13"/>
      <c r="F229" s="1"/>
      <c r="G229" s="1"/>
      <c r="H229" s="1"/>
      <c r="I229" s="1"/>
      <c r="J229" s="1"/>
    </row>
    <row r="230" spans="4:10" x14ac:dyDescent="0.25">
      <c r="D230" s="13"/>
      <c r="E230" s="13"/>
      <c r="F230" s="1"/>
      <c r="G230" s="1"/>
      <c r="H230" s="1"/>
      <c r="I230" s="1"/>
      <c r="J230" s="1"/>
    </row>
    <row r="231" spans="4:10" x14ac:dyDescent="0.25">
      <c r="D231" s="13"/>
      <c r="E231" s="13"/>
      <c r="F231" s="1"/>
      <c r="G231" s="1"/>
      <c r="H231" s="1"/>
      <c r="I231" s="1"/>
      <c r="J231" s="1"/>
    </row>
    <row r="232" spans="4:10" x14ac:dyDescent="0.25">
      <c r="D232" s="13"/>
      <c r="E232" s="13"/>
      <c r="F232" s="1"/>
      <c r="G232" s="1"/>
      <c r="H232" s="1"/>
      <c r="I232" s="1"/>
      <c r="J232" s="1"/>
    </row>
    <row r="233" spans="4:10" x14ac:dyDescent="0.25">
      <c r="D233" s="13"/>
      <c r="E233" s="13"/>
      <c r="F233" s="1"/>
      <c r="G233" s="1"/>
      <c r="H233" s="1"/>
      <c r="I233" s="1"/>
      <c r="J233" s="1"/>
    </row>
    <row r="234" spans="4:10" x14ac:dyDescent="0.25">
      <c r="D234" s="13"/>
      <c r="E234" s="13"/>
      <c r="F234" s="1"/>
      <c r="G234" s="1"/>
      <c r="H234" s="1"/>
      <c r="I234" s="1"/>
      <c r="J234" s="1"/>
    </row>
    <row r="235" spans="4:10" x14ac:dyDescent="0.25">
      <c r="D235" s="13"/>
      <c r="E235" s="13"/>
      <c r="F235" s="1"/>
      <c r="G235" s="1"/>
      <c r="H235" s="1"/>
      <c r="I235" s="1"/>
      <c r="J235" s="1"/>
    </row>
    <row r="236" spans="4:10" x14ac:dyDescent="0.25">
      <c r="D236" s="13"/>
      <c r="E236" s="13"/>
      <c r="F236" s="1"/>
      <c r="G236" s="1"/>
      <c r="H236" s="1"/>
      <c r="I236" s="1"/>
      <c r="J236" s="1"/>
    </row>
    <row r="237" spans="4:10" x14ac:dyDescent="0.25">
      <c r="D237" s="13"/>
      <c r="E237" s="13"/>
      <c r="F237" s="1"/>
      <c r="G237" s="1"/>
      <c r="H237" s="1"/>
      <c r="I237" s="1"/>
      <c r="J237" s="1"/>
    </row>
    <row r="238" spans="4:10" x14ac:dyDescent="0.25">
      <c r="D238" s="13"/>
      <c r="E238" s="13"/>
      <c r="F238" s="1"/>
      <c r="G238" s="1"/>
      <c r="H238" s="1"/>
      <c r="I238" s="1"/>
      <c r="J238" s="1"/>
    </row>
    <row r="239" spans="4:10" x14ac:dyDescent="0.25">
      <c r="D239" s="13"/>
      <c r="E239" s="13"/>
      <c r="F239" s="1"/>
      <c r="G239" s="1"/>
      <c r="H239" s="1"/>
      <c r="I239" s="1"/>
      <c r="J239" s="1"/>
    </row>
    <row r="240" spans="4:10" x14ac:dyDescent="0.25">
      <c r="D240" s="13"/>
      <c r="E240" s="13"/>
      <c r="F240" s="1"/>
      <c r="G240" s="1"/>
      <c r="H240" s="1"/>
      <c r="I240" s="1"/>
      <c r="J240" s="1"/>
    </row>
    <row r="241" spans="4:10" x14ac:dyDescent="0.25">
      <c r="D241" s="13"/>
      <c r="E241" s="13"/>
      <c r="F241" s="1"/>
      <c r="G241" s="1"/>
      <c r="H241" s="1"/>
      <c r="I241" s="1"/>
      <c r="J241" s="1"/>
    </row>
    <row r="242" spans="4:10" x14ac:dyDescent="0.25">
      <c r="D242" s="13"/>
      <c r="E242" s="13"/>
      <c r="F242" s="1"/>
      <c r="G242" s="1"/>
      <c r="H242" s="1"/>
      <c r="I242" s="1"/>
      <c r="J242" s="1"/>
    </row>
  </sheetData>
  <mergeCells count="32">
    <mergeCell ref="A1:J1"/>
    <mergeCell ref="A2:J2"/>
    <mergeCell ref="A3:J3"/>
    <mergeCell ref="A4:A6"/>
    <mergeCell ref="C4:C6"/>
    <mergeCell ref="D4:J4"/>
    <mergeCell ref="D5:E5"/>
    <mergeCell ref="J5:J6"/>
    <mergeCell ref="D6:E6"/>
    <mergeCell ref="B4:B6"/>
    <mergeCell ref="A33:A34"/>
    <mergeCell ref="A40:C40"/>
    <mergeCell ref="A41:C41"/>
    <mergeCell ref="A22:A24"/>
    <mergeCell ref="A25:A26"/>
    <mergeCell ref="A30:C30"/>
    <mergeCell ref="A31:J31"/>
    <mergeCell ref="D41:E41"/>
    <mergeCell ref="A7:J7"/>
    <mergeCell ref="A8:A9"/>
    <mergeCell ref="F11:F12"/>
    <mergeCell ref="G11:G12"/>
    <mergeCell ref="J11:J12"/>
    <mergeCell ref="A16:A20"/>
    <mergeCell ref="B11:B13"/>
    <mergeCell ref="H11:H12"/>
    <mergeCell ref="I11:I12"/>
    <mergeCell ref="A11:A15"/>
    <mergeCell ref="D17:D19"/>
    <mergeCell ref="E17:E19"/>
    <mergeCell ref="F17:F19"/>
    <mergeCell ref="B16:B19"/>
  </mergeCells>
  <pageMargins left="0.25" right="0.25" top="0.75" bottom="0.75" header="0.3" footer="0.3"/>
  <pageSetup paperSize="9" scale="67"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3"/>
  <sheetViews>
    <sheetView tabSelected="1" view="pageBreakPreview" topLeftCell="A22" zoomScaleNormal="100" zoomScaleSheetLayoutView="100" workbookViewId="0">
      <selection activeCell="C37" sqref="C37"/>
    </sheetView>
  </sheetViews>
  <sheetFormatPr defaultRowHeight="15.75" x14ac:dyDescent="0.25"/>
  <cols>
    <col min="1" max="1" width="28.7109375" style="1" customWidth="1"/>
    <col min="2" max="2" width="24.28515625" style="1" customWidth="1"/>
    <col min="3" max="3" width="29.7109375" style="1" customWidth="1"/>
    <col min="4" max="4" width="6" style="14" customWidth="1"/>
    <col min="5" max="5" width="6.28515625" style="14" customWidth="1"/>
    <col min="6" max="6" width="6.42578125" style="10" customWidth="1"/>
    <col min="7" max="7" width="5.5703125" style="10" customWidth="1"/>
    <col min="8" max="8" width="11.42578125" style="10" customWidth="1"/>
    <col min="9" max="9" width="10.7109375" style="10" customWidth="1"/>
    <col min="10" max="10" width="11.28515625" style="10" customWidth="1"/>
    <col min="11" max="11" width="9.140625" style="10"/>
    <col min="12" max="16384" width="9.140625" style="1"/>
  </cols>
  <sheetData>
    <row r="1" spans="1:14" ht="15.75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4" ht="15.75" customHeight="1" x14ac:dyDescent="0.25">
      <c r="A2" s="121" t="s">
        <v>49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4" ht="18" customHeight="1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4" ht="16.5" thickBot="1" x14ac:dyDescent="0.3">
      <c r="A4" s="123" t="s">
        <v>0</v>
      </c>
      <c r="B4" s="123" t="s">
        <v>57</v>
      </c>
      <c r="C4" s="123" t="s">
        <v>58</v>
      </c>
      <c r="D4" s="126" t="s">
        <v>43</v>
      </c>
      <c r="E4" s="127"/>
      <c r="F4" s="127"/>
      <c r="G4" s="127"/>
      <c r="H4" s="127"/>
      <c r="I4" s="127"/>
      <c r="J4" s="127"/>
      <c r="K4" s="128"/>
    </row>
    <row r="5" spans="1:14" ht="37.5" customHeight="1" thickBot="1" x14ac:dyDescent="0.3">
      <c r="A5" s="124"/>
      <c r="B5" s="124"/>
      <c r="C5" s="124"/>
      <c r="D5" s="139" t="s">
        <v>74</v>
      </c>
      <c r="E5" s="140"/>
      <c r="F5" s="143" t="s">
        <v>75</v>
      </c>
      <c r="G5" s="144"/>
      <c r="H5" s="78" t="s">
        <v>91</v>
      </c>
      <c r="I5" s="35" t="s">
        <v>72</v>
      </c>
      <c r="J5" s="35" t="s">
        <v>73</v>
      </c>
      <c r="K5" s="131" t="s">
        <v>1</v>
      </c>
    </row>
    <row r="6" spans="1:14" ht="33.75" customHeight="1" thickBot="1" x14ac:dyDescent="0.3">
      <c r="A6" s="125"/>
      <c r="B6" s="125"/>
      <c r="C6" s="125"/>
      <c r="D6" s="141" t="s">
        <v>4</v>
      </c>
      <c r="E6" s="142"/>
      <c r="F6" s="145" t="s">
        <v>44</v>
      </c>
      <c r="G6" s="146"/>
      <c r="H6" s="77" t="s">
        <v>46</v>
      </c>
      <c r="I6" s="3" t="s">
        <v>47</v>
      </c>
      <c r="J6" s="3" t="s">
        <v>51</v>
      </c>
      <c r="K6" s="132"/>
      <c r="M6" s="17"/>
      <c r="N6" s="7"/>
    </row>
    <row r="7" spans="1:14" ht="19.5" thickBot="1" x14ac:dyDescent="0.3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  <c r="M7" s="18" t="s">
        <v>40</v>
      </c>
      <c r="N7" s="7"/>
    </row>
    <row r="8" spans="1:14" ht="19.5" thickBot="1" x14ac:dyDescent="0.35">
      <c r="A8" s="108" t="s">
        <v>27</v>
      </c>
      <c r="B8" s="2" t="s">
        <v>6</v>
      </c>
      <c r="C8" s="2"/>
      <c r="D8" s="30">
        <v>5</v>
      </c>
      <c r="E8" s="30">
        <f>D8*34</f>
        <v>170</v>
      </c>
      <c r="F8" s="30">
        <v>6</v>
      </c>
      <c r="G8" s="30">
        <v>204</v>
      </c>
      <c r="H8" s="77">
        <v>4</v>
      </c>
      <c r="I8" s="3">
        <v>3</v>
      </c>
      <c r="J8" s="3">
        <v>3</v>
      </c>
      <c r="K8" s="21">
        <f>SUM(D8,F8,H8,I8,J8)</f>
        <v>21</v>
      </c>
      <c r="M8" s="19"/>
      <c r="N8" s="7"/>
    </row>
    <row r="9" spans="1:14" ht="16.5" customHeight="1" thickBot="1" x14ac:dyDescent="0.3">
      <c r="A9" s="109"/>
      <c r="B9" s="2" t="s">
        <v>7</v>
      </c>
      <c r="C9" s="2"/>
      <c r="D9" s="30">
        <v>3</v>
      </c>
      <c r="E9" s="30">
        <f t="shared" ref="E9:E30" si="0">D9*34</f>
        <v>102</v>
      </c>
      <c r="F9" s="30">
        <v>3</v>
      </c>
      <c r="G9" s="30">
        <v>102</v>
      </c>
      <c r="H9" s="77">
        <v>2</v>
      </c>
      <c r="I9" s="3">
        <v>2</v>
      </c>
      <c r="J9" s="3">
        <v>3</v>
      </c>
      <c r="K9" s="21">
        <f t="shared" ref="K9:K12" si="1">SUM(D9,F9,H9,I9,J9)</f>
        <v>13</v>
      </c>
      <c r="N9" s="7"/>
    </row>
    <row r="10" spans="1:14" ht="16.5" customHeight="1" thickBot="1" x14ac:dyDescent="0.3">
      <c r="A10" s="103" t="s">
        <v>28</v>
      </c>
      <c r="B10" s="2" t="s">
        <v>32</v>
      </c>
      <c r="C10" s="2"/>
      <c r="D10" s="30">
        <v>1</v>
      </c>
      <c r="E10" s="30">
        <f t="shared" si="0"/>
        <v>34</v>
      </c>
      <c r="F10" s="30"/>
      <c r="G10" s="30"/>
      <c r="H10" s="77"/>
      <c r="I10" s="3"/>
      <c r="J10" s="3"/>
      <c r="K10" s="21">
        <f t="shared" si="1"/>
        <v>1</v>
      </c>
      <c r="N10" s="7"/>
    </row>
    <row r="11" spans="1:14" ht="16.5" thickBot="1" x14ac:dyDescent="0.3">
      <c r="A11" s="106"/>
      <c r="B11" s="5" t="s">
        <v>33</v>
      </c>
      <c r="C11" s="5"/>
      <c r="D11" s="30"/>
      <c r="E11" s="30"/>
      <c r="F11" s="30"/>
      <c r="G11" s="30"/>
      <c r="H11" s="77"/>
      <c r="I11" s="3"/>
      <c r="J11" s="3"/>
      <c r="K11" s="21">
        <f t="shared" si="1"/>
        <v>0</v>
      </c>
      <c r="N11" s="7"/>
    </row>
    <row r="12" spans="1:14" ht="32.25" thickBot="1" x14ac:dyDescent="0.3">
      <c r="A12" s="42" t="s">
        <v>29</v>
      </c>
      <c r="B12" s="55" t="s">
        <v>30</v>
      </c>
      <c r="C12" s="2"/>
      <c r="D12" s="30">
        <v>3</v>
      </c>
      <c r="E12" s="30">
        <f t="shared" si="0"/>
        <v>102</v>
      </c>
      <c r="F12" s="30">
        <v>3</v>
      </c>
      <c r="G12" s="30">
        <v>102</v>
      </c>
      <c r="H12" s="77">
        <v>3</v>
      </c>
      <c r="I12" s="3">
        <v>3</v>
      </c>
      <c r="J12" s="3">
        <v>3</v>
      </c>
      <c r="K12" s="21">
        <f t="shared" si="1"/>
        <v>15</v>
      </c>
      <c r="N12" s="7"/>
    </row>
    <row r="13" spans="1:14" ht="32.25" customHeight="1" thickBot="1" x14ac:dyDescent="0.3">
      <c r="A13" s="148" t="s">
        <v>13</v>
      </c>
      <c r="B13" s="147" t="s">
        <v>55</v>
      </c>
      <c r="C13" s="2" t="s">
        <v>59</v>
      </c>
      <c r="D13" s="30"/>
      <c r="E13" s="30"/>
      <c r="F13" s="135">
        <v>2</v>
      </c>
      <c r="G13" s="135">
        <v>68</v>
      </c>
      <c r="H13" s="118">
        <v>2</v>
      </c>
      <c r="I13" s="110">
        <v>2</v>
      </c>
      <c r="J13" s="110">
        <v>2</v>
      </c>
      <c r="K13" s="113">
        <f>SUM(D14,F13,H13,I13,J13)</f>
        <v>10</v>
      </c>
      <c r="N13" s="7"/>
    </row>
    <row r="14" spans="1:14" ht="16.5" customHeight="1" thickBot="1" x14ac:dyDescent="0.3">
      <c r="A14" s="149"/>
      <c r="B14" s="147"/>
      <c r="C14" s="2" t="s">
        <v>56</v>
      </c>
      <c r="D14" s="30">
        <v>2</v>
      </c>
      <c r="E14" s="30">
        <f t="shared" si="0"/>
        <v>68</v>
      </c>
      <c r="F14" s="137"/>
      <c r="G14" s="137"/>
      <c r="H14" s="120"/>
      <c r="I14" s="112"/>
      <c r="J14" s="112"/>
      <c r="K14" s="114"/>
    </row>
    <row r="15" spans="1:14" ht="32.25" thickBot="1" x14ac:dyDescent="0.3">
      <c r="A15" s="149"/>
      <c r="B15" s="147"/>
      <c r="C15" s="2" t="s">
        <v>60</v>
      </c>
      <c r="D15" s="30"/>
      <c r="E15" s="30"/>
      <c r="F15" s="30"/>
      <c r="G15" s="30"/>
      <c r="H15" s="77"/>
      <c r="I15" s="3"/>
      <c r="J15" s="3">
        <v>0.5</v>
      </c>
      <c r="K15" s="21">
        <f>SUM(D15,F15,H15,I15,J15)</f>
        <v>0.5</v>
      </c>
    </row>
    <row r="16" spans="1:14" ht="16.5" thickBot="1" x14ac:dyDescent="0.3">
      <c r="A16" s="149"/>
      <c r="B16" s="79" t="s">
        <v>14</v>
      </c>
      <c r="C16" s="2"/>
      <c r="D16" s="30"/>
      <c r="E16" s="30"/>
      <c r="F16" s="30">
        <v>1</v>
      </c>
      <c r="G16" s="30">
        <v>34</v>
      </c>
      <c r="H16" s="77">
        <v>1</v>
      </c>
      <c r="I16" s="3">
        <v>1</v>
      </c>
      <c r="J16" s="3">
        <v>1</v>
      </c>
      <c r="K16" s="21">
        <f t="shared" ref="K16:K18" si="2">SUM(D16,F16,H16,I16,J16)</f>
        <v>4</v>
      </c>
    </row>
    <row r="17" spans="1:11" ht="16.5" thickBot="1" x14ac:dyDescent="0.3">
      <c r="A17" s="112"/>
      <c r="B17" s="2" t="s">
        <v>15</v>
      </c>
      <c r="C17" s="2"/>
      <c r="D17" s="31">
        <v>1</v>
      </c>
      <c r="E17" s="31">
        <f t="shared" si="0"/>
        <v>34</v>
      </c>
      <c r="F17" s="31">
        <v>1</v>
      </c>
      <c r="G17" s="31">
        <v>34</v>
      </c>
      <c r="H17" s="77">
        <v>2</v>
      </c>
      <c r="I17" s="3">
        <v>2</v>
      </c>
      <c r="J17" s="3">
        <v>2</v>
      </c>
      <c r="K17" s="21">
        <f t="shared" si="2"/>
        <v>8</v>
      </c>
    </row>
    <row r="18" spans="1:11" ht="16.5" thickBot="1" x14ac:dyDescent="0.3">
      <c r="A18" s="148" t="s">
        <v>8</v>
      </c>
      <c r="B18" s="103" t="s">
        <v>9</v>
      </c>
      <c r="C18" s="45" t="s">
        <v>9</v>
      </c>
      <c r="D18" s="82">
        <v>5</v>
      </c>
      <c r="E18" s="82">
        <f t="shared" si="0"/>
        <v>170</v>
      </c>
      <c r="F18" s="82">
        <v>5</v>
      </c>
      <c r="G18" s="82">
        <v>170</v>
      </c>
      <c r="H18" s="77"/>
      <c r="I18" s="3"/>
      <c r="J18" s="3"/>
      <c r="K18" s="21">
        <f t="shared" si="2"/>
        <v>10</v>
      </c>
    </row>
    <row r="19" spans="1:11" ht="16.5" thickBot="1" x14ac:dyDescent="0.3">
      <c r="A19" s="149"/>
      <c r="B19" s="104"/>
      <c r="C19" s="45" t="s">
        <v>10</v>
      </c>
      <c r="D19" s="136"/>
      <c r="E19" s="150"/>
      <c r="F19" s="136"/>
      <c r="G19" s="136"/>
      <c r="H19" s="77">
        <v>3</v>
      </c>
      <c r="I19" s="3">
        <v>3</v>
      </c>
      <c r="J19" s="3">
        <v>3</v>
      </c>
      <c r="K19" s="21">
        <f>SUM(H19:J19)</f>
        <v>9</v>
      </c>
    </row>
    <row r="20" spans="1:11" ht="16.5" thickBot="1" x14ac:dyDescent="0.3">
      <c r="A20" s="149"/>
      <c r="B20" s="104"/>
      <c r="C20" s="56" t="s">
        <v>11</v>
      </c>
      <c r="D20" s="136"/>
      <c r="E20" s="150"/>
      <c r="F20" s="136"/>
      <c r="G20" s="136"/>
      <c r="H20" s="26">
        <v>2</v>
      </c>
      <c r="I20" s="6">
        <v>2</v>
      </c>
      <c r="J20" s="6">
        <v>2</v>
      </c>
      <c r="K20" s="21">
        <f t="shared" ref="K20:K21" si="3">SUM(H20:J20)</f>
        <v>6</v>
      </c>
    </row>
    <row r="21" spans="1:11" ht="16.5" thickBot="1" x14ac:dyDescent="0.3">
      <c r="A21" s="149"/>
      <c r="B21" s="104"/>
      <c r="C21" s="59" t="s">
        <v>50</v>
      </c>
      <c r="D21" s="137"/>
      <c r="E21" s="151"/>
      <c r="F21" s="137"/>
      <c r="G21" s="137"/>
      <c r="H21" s="81">
        <v>1</v>
      </c>
      <c r="I21" s="41">
        <v>1</v>
      </c>
      <c r="J21" s="41">
        <v>1</v>
      </c>
      <c r="K21" s="21">
        <f t="shared" si="3"/>
        <v>3</v>
      </c>
    </row>
    <row r="22" spans="1:11" ht="16.5" thickBot="1" x14ac:dyDescent="0.3">
      <c r="A22" s="152"/>
      <c r="B22" s="79" t="s">
        <v>12</v>
      </c>
      <c r="C22" s="2"/>
      <c r="D22" s="31"/>
      <c r="E22" s="31"/>
      <c r="F22" s="31"/>
      <c r="G22" s="31"/>
      <c r="H22" s="26">
        <v>1</v>
      </c>
      <c r="I22" s="6">
        <v>1</v>
      </c>
      <c r="J22" s="6">
        <v>1</v>
      </c>
      <c r="K22" s="21">
        <f>SUM(H22:J22)</f>
        <v>3</v>
      </c>
    </row>
    <row r="23" spans="1:11" ht="63" customHeight="1" thickBot="1" x14ac:dyDescent="0.3">
      <c r="A23" s="8" t="s">
        <v>36</v>
      </c>
      <c r="B23" s="83" t="s">
        <v>36</v>
      </c>
      <c r="C23" s="9"/>
      <c r="D23" s="32">
        <v>1</v>
      </c>
      <c r="E23" s="32">
        <f t="shared" si="0"/>
        <v>34</v>
      </c>
      <c r="F23" s="36">
        <v>1</v>
      </c>
      <c r="G23" s="36">
        <f>F23*34</f>
        <v>34</v>
      </c>
      <c r="H23" s="39"/>
      <c r="I23" s="11"/>
      <c r="J23" s="12"/>
      <c r="K23" s="63">
        <f t="shared" ref="K23" si="4">SUM(D23,F23,H23,I23,J23)</f>
        <v>2</v>
      </c>
    </row>
    <row r="24" spans="1:11" ht="16.5" customHeight="1" thickBot="1" x14ac:dyDescent="0.3">
      <c r="A24" s="98" t="s">
        <v>16</v>
      </c>
      <c r="B24" s="2" t="s">
        <v>17</v>
      </c>
      <c r="C24" s="2"/>
      <c r="D24" s="30"/>
      <c r="E24" s="30"/>
      <c r="F24" s="30"/>
      <c r="G24" s="30"/>
      <c r="H24" s="77">
        <v>2</v>
      </c>
      <c r="I24" s="3">
        <v>2</v>
      </c>
      <c r="J24" s="3">
        <v>3</v>
      </c>
      <c r="K24" s="21">
        <f>SUM(D24,F24,H24,I24,J24)</f>
        <v>7</v>
      </c>
    </row>
    <row r="25" spans="1:11" ht="16.5" thickBot="1" x14ac:dyDescent="0.3">
      <c r="A25" s="107"/>
      <c r="B25" s="2" t="s">
        <v>19</v>
      </c>
      <c r="C25" s="2"/>
      <c r="D25" s="30">
        <v>1</v>
      </c>
      <c r="E25" s="30">
        <f t="shared" si="0"/>
        <v>34</v>
      </c>
      <c r="F25" s="30">
        <v>1</v>
      </c>
      <c r="G25" s="30">
        <v>34</v>
      </c>
      <c r="H25" s="77">
        <v>1</v>
      </c>
      <c r="I25" s="3">
        <v>2</v>
      </c>
      <c r="J25" s="3">
        <v>2</v>
      </c>
      <c r="K25" s="21">
        <f t="shared" ref="K25:K31" si="5">SUM(D25,F25,H25,I25,J25)</f>
        <v>7</v>
      </c>
    </row>
    <row r="26" spans="1:11" ht="16.5" thickBot="1" x14ac:dyDescent="0.3">
      <c r="A26" s="99"/>
      <c r="B26" s="2" t="s">
        <v>18</v>
      </c>
      <c r="C26" s="2"/>
      <c r="D26" s="30"/>
      <c r="E26" s="30"/>
      <c r="F26" s="30"/>
      <c r="G26" s="30"/>
      <c r="H26" s="77"/>
      <c r="I26" s="3">
        <v>2</v>
      </c>
      <c r="J26" s="3">
        <v>2</v>
      </c>
      <c r="K26" s="21">
        <f t="shared" si="5"/>
        <v>4</v>
      </c>
    </row>
    <row r="27" spans="1:11" ht="31.5" customHeight="1" thickBot="1" x14ac:dyDescent="0.3">
      <c r="A27" s="98" t="s">
        <v>20</v>
      </c>
      <c r="B27" s="2" t="s">
        <v>22</v>
      </c>
      <c r="C27" s="2"/>
      <c r="D27" s="30">
        <v>1</v>
      </c>
      <c r="E27" s="30">
        <f t="shared" si="0"/>
        <v>34</v>
      </c>
      <c r="F27" s="30">
        <v>1</v>
      </c>
      <c r="G27" s="30">
        <v>34</v>
      </c>
      <c r="H27" s="77">
        <v>1</v>
      </c>
      <c r="I27" s="3"/>
      <c r="J27" s="3"/>
      <c r="K27" s="21">
        <f t="shared" si="5"/>
        <v>3</v>
      </c>
    </row>
    <row r="28" spans="1:11" ht="16.5" thickBot="1" x14ac:dyDescent="0.3">
      <c r="A28" s="99"/>
      <c r="B28" s="2" t="s">
        <v>21</v>
      </c>
      <c r="C28" s="2"/>
      <c r="D28" s="30">
        <v>1</v>
      </c>
      <c r="E28" s="30">
        <f t="shared" si="0"/>
        <v>34</v>
      </c>
      <c r="F28" s="30">
        <v>1</v>
      </c>
      <c r="G28" s="30">
        <v>34</v>
      </c>
      <c r="H28" s="77">
        <v>1</v>
      </c>
      <c r="I28" s="3">
        <v>1</v>
      </c>
      <c r="J28" s="3"/>
      <c r="K28" s="21">
        <f t="shared" si="5"/>
        <v>4</v>
      </c>
    </row>
    <row r="29" spans="1:11" ht="16.5" thickBot="1" x14ac:dyDescent="0.3">
      <c r="A29" s="75" t="s">
        <v>23</v>
      </c>
      <c r="B29" s="2" t="s">
        <v>90</v>
      </c>
      <c r="C29" s="2"/>
      <c r="D29" s="30">
        <v>2</v>
      </c>
      <c r="E29" s="30">
        <f t="shared" si="0"/>
        <v>68</v>
      </c>
      <c r="F29" s="30">
        <v>2</v>
      </c>
      <c r="G29" s="30">
        <v>68</v>
      </c>
      <c r="H29" s="77">
        <v>2</v>
      </c>
      <c r="I29" s="3">
        <v>1</v>
      </c>
      <c r="J29" s="3">
        <v>1</v>
      </c>
      <c r="K29" s="21">
        <f t="shared" si="5"/>
        <v>8</v>
      </c>
    </row>
    <row r="30" spans="1:11" ht="24" customHeight="1" thickBot="1" x14ac:dyDescent="0.3">
      <c r="A30" s="80" t="s">
        <v>94</v>
      </c>
      <c r="B30" s="2" t="s">
        <v>24</v>
      </c>
      <c r="C30" s="2"/>
      <c r="D30" s="30">
        <v>2</v>
      </c>
      <c r="E30" s="30">
        <f t="shared" si="0"/>
        <v>68</v>
      </c>
      <c r="F30" s="30">
        <v>2</v>
      </c>
      <c r="G30" s="30">
        <v>68</v>
      </c>
      <c r="H30" s="77">
        <v>2</v>
      </c>
      <c r="I30" s="3">
        <v>2</v>
      </c>
      <c r="J30" s="3">
        <v>2</v>
      </c>
      <c r="K30" s="21">
        <f t="shared" si="5"/>
        <v>10</v>
      </c>
    </row>
    <row r="31" spans="1:11" ht="32.25" thickBot="1" x14ac:dyDescent="0.3">
      <c r="A31" s="80" t="s">
        <v>89</v>
      </c>
      <c r="B31" s="80" t="s">
        <v>89</v>
      </c>
      <c r="C31" s="2"/>
      <c r="D31" s="30"/>
      <c r="E31" s="30"/>
      <c r="F31" s="30"/>
      <c r="G31" s="30"/>
      <c r="H31" s="77"/>
      <c r="I31" s="3">
        <v>1</v>
      </c>
      <c r="J31" s="3">
        <v>1</v>
      </c>
      <c r="K31" s="21">
        <f t="shared" si="5"/>
        <v>2</v>
      </c>
    </row>
    <row r="32" spans="1:11" ht="19.5" customHeight="1" thickBot="1" x14ac:dyDescent="0.3">
      <c r="A32" s="91" t="s">
        <v>25</v>
      </c>
      <c r="B32" s="92"/>
      <c r="C32" s="93"/>
      <c r="D32" s="23">
        <f>SUM(D8:D12,D14,D17,D18,D23,D25,D27:D30)</f>
        <v>28</v>
      </c>
      <c r="E32" s="23">
        <f>SUM(E8:E12,E14,E17:E18,E23,E25,E27:E30)</f>
        <v>952</v>
      </c>
      <c r="F32" s="23">
        <f>SUM(F8:F31)</f>
        <v>29</v>
      </c>
      <c r="G32" s="23">
        <f>SUM(G8:G31)</f>
        <v>986</v>
      </c>
      <c r="H32" s="23">
        <f t="shared" ref="H32:J32" si="6">SUM(H8:H31)</f>
        <v>30</v>
      </c>
      <c r="I32" s="23">
        <f t="shared" si="6"/>
        <v>31</v>
      </c>
      <c r="J32" s="23">
        <f t="shared" si="6"/>
        <v>32.5</v>
      </c>
      <c r="K32" s="23">
        <f>SUM(K8:K31)</f>
        <v>150.5</v>
      </c>
    </row>
    <row r="33" spans="1:11" ht="16.5" customHeight="1" thickBot="1" x14ac:dyDescent="0.3">
      <c r="A33" s="100" t="s">
        <v>39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2"/>
    </row>
    <row r="34" spans="1:11" ht="56.25" customHeight="1" thickBot="1" x14ac:dyDescent="0.3">
      <c r="A34" s="110" t="s">
        <v>8</v>
      </c>
      <c r="B34" s="2" t="s">
        <v>63</v>
      </c>
      <c r="C34" s="2"/>
      <c r="D34" s="30">
        <v>1</v>
      </c>
      <c r="E34" s="30">
        <f t="shared" ref="E34" si="7">D34*34</f>
        <v>34</v>
      </c>
      <c r="F34" s="30">
        <v>1</v>
      </c>
      <c r="G34" s="30">
        <v>34</v>
      </c>
      <c r="H34" s="77"/>
      <c r="I34" s="3"/>
      <c r="J34" s="3"/>
      <c r="K34" s="21">
        <f t="shared" ref="K34:K39" si="8">SUM(D34,F34,H34,I34,J34)</f>
        <v>2</v>
      </c>
    </row>
    <row r="35" spans="1:11" ht="37.5" customHeight="1" thickBot="1" x14ac:dyDescent="0.3">
      <c r="A35" s="111"/>
      <c r="B35" s="2" t="s">
        <v>99</v>
      </c>
      <c r="C35" s="2"/>
      <c r="D35" s="30"/>
      <c r="E35" s="30"/>
      <c r="F35" s="30"/>
      <c r="G35" s="30"/>
      <c r="H35" s="77">
        <v>1</v>
      </c>
      <c r="I35" s="3"/>
      <c r="J35" s="3" t="s">
        <v>40</v>
      </c>
      <c r="K35" s="21">
        <f t="shared" si="8"/>
        <v>1</v>
      </c>
    </row>
    <row r="36" spans="1:11" ht="42" customHeight="1" thickBot="1" x14ac:dyDescent="0.3">
      <c r="A36" s="111"/>
      <c r="B36" s="2" t="s">
        <v>100</v>
      </c>
      <c r="C36" s="2"/>
      <c r="D36" s="30"/>
      <c r="E36" s="30"/>
      <c r="F36" s="30"/>
      <c r="G36" s="30"/>
      <c r="H36" s="77">
        <v>1</v>
      </c>
      <c r="I36" s="3" t="s">
        <v>40</v>
      </c>
      <c r="J36" s="3" t="s">
        <v>40</v>
      </c>
      <c r="K36" s="21">
        <f t="shared" si="8"/>
        <v>1</v>
      </c>
    </row>
    <row r="37" spans="1:11" ht="52.5" customHeight="1" thickBot="1" x14ac:dyDescent="0.3">
      <c r="A37" s="112"/>
      <c r="B37" s="2" t="s">
        <v>66</v>
      </c>
      <c r="C37" s="2"/>
      <c r="D37" s="30"/>
      <c r="E37" s="30"/>
      <c r="F37" s="30"/>
      <c r="G37" s="30"/>
      <c r="H37" s="77"/>
      <c r="I37" s="3">
        <v>1</v>
      </c>
      <c r="J37" s="3"/>
      <c r="K37" s="21"/>
    </row>
    <row r="38" spans="1:11" ht="16.5" thickBot="1" x14ac:dyDescent="0.3">
      <c r="A38" s="103" t="s">
        <v>23</v>
      </c>
      <c r="B38" s="2"/>
      <c r="C38" s="2"/>
      <c r="D38" s="30"/>
      <c r="E38" s="30"/>
      <c r="F38" s="30"/>
      <c r="G38" s="30"/>
      <c r="H38" s="77"/>
      <c r="I38" s="3"/>
      <c r="J38" s="3"/>
      <c r="K38" s="21">
        <f t="shared" si="8"/>
        <v>0</v>
      </c>
    </row>
    <row r="39" spans="1:11" ht="16.5" thickBot="1" x14ac:dyDescent="0.3">
      <c r="A39" s="106"/>
      <c r="B39" s="2" t="s">
        <v>53</v>
      </c>
      <c r="C39" s="2"/>
      <c r="D39" s="30"/>
      <c r="E39" s="30"/>
      <c r="F39" s="30"/>
      <c r="G39" s="30"/>
      <c r="H39" s="77"/>
      <c r="I39" s="54">
        <v>1</v>
      </c>
      <c r="J39" s="3">
        <v>0.5</v>
      </c>
      <c r="K39" s="21">
        <f t="shared" si="8"/>
        <v>1.5</v>
      </c>
    </row>
    <row r="40" spans="1:11" s="16" customFormat="1" ht="20.25" customHeight="1" thickBot="1" x14ac:dyDescent="0.3">
      <c r="A40" s="15" t="s">
        <v>38</v>
      </c>
      <c r="B40" s="57"/>
      <c r="C40" s="20"/>
      <c r="D40" s="23">
        <f>SUM(D34:D39)</f>
        <v>1</v>
      </c>
      <c r="E40" s="23">
        <f>SUM(E34:E39)</f>
        <v>34</v>
      </c>
      <c r="F40" s="23">
        <f>SUM(F34:F39)</f>
        <v>1</v>
      </c>
      <c r="G40" s="23">
        <v>34</v>
      </c>
      <c r="H40" s="23">
        <f>SUM(H34:H39)</f>
        <v>2</v>
      </c>
      <c r="I40" s="23">
        <f>SUM(I34:I39)</f>
        <v>2</v>
      </c>
      <c r="J40" s="23">
        <f>SUM(J34:J39)</f>
        <v>0.5</v>
      </c>
      <c r="K40" s="23">
        <f>SUM(D40,F40,H40,I40,J40)</f>
        <v>6.5</v>
      </c>
    </row>
    <row r="41" spans="1:11" ht="17.25" customHeight="1" thickBot="1" x14ac:dyDescent="0.3">
      <c r="A41" s="91" t="s">
        <v>26</v>
      </c>
      <c r="B41" s="92"/>
      <c r="C41" s="93"/>
      <c r="D41" s="28">
        <f>SUM(D32,D40)</f>
        <v>29</v>
      </c>
      <c r="E41" s="28">
        <f t="shared" ref="E41:J41" si="9">SUM(E32,E40)</f>
        <v>986</v>
      </c>
      <c r="F41" s="28">
        <f t="shared" si="9"/>
        <v>30</v>
      </c>
      <c r="G41" s="28">
        <f t="shared" si="9"/>
        <v>1020</v>
      </c>
      <c r="H41" s="28">
        <f t="shared" si="9"/>
        <v>32</v>
      </c>
      <c r="I41" s="28">
        <f t="shared" si="9"/>
        <v>33</v>
      </c>
      <c r="J41" s="28">
        <f t="shared" si="9"/>
        <v>33</v>
      </c>
      <c r="K41" s="28">
        <f>SUM(D41,F41,H41:J41)</f>
        <v>157</v>
      </c>
    </row>
    <row r="42" spans="1:11" ht="20.25" customHeight="1" thickBot="1" x14ac:dyDescent="0.3">
      <c r="A42" s="94"/>
      <c r="B42" s="94"/>
      <c r="C42" s="95"/>
      <c r="D42" s="96">
        <f>D41*34</f>
        <v>986</v>
      </c>
      <c r="E42" s="97"/>
      <c r="F42" s="96">
        <f t="shared" ref="F42:J42" si="10">F41*34</f>
        <v>1020</v>
      </c>
      <c r="G42" s="97"/>
      <c r="H42" s="22">
        <f t="shared" si="10"/>
        <v>1088</v>
      </c>
      <c r="I42" s="43">
        <f t="shared" si="10"/>
        <v>1122</v>
      </c>
      <c r="J42" s="22">
        <f t="shared" si="10"/>
        <v>1122</v>
      </c>
      <c r="K42" s="25">
        <f>SUM(D42:J42)</f>
        <v>5338</v>
      </c>
    </row>
    <row r="43" spans="1:11" x14ac:dyDescent="0.25">
      <c r="D43" s="13"/>
      <c r="E43" s="13"/>
    </row>
    <row r="44" spans="1:11" x14ac:dyDescent="0.25">
      <c r="D44" s="13"/>
      <c r="E44" s="13"/>
    </row>
    <row r="45" spans="1:11" x14ac:dyDescent="0.25">
      <c r="D45" s="13"/>
      <c r="E45" s="13"/>
    </row>
    <row r="46" spans="1:11" x14ac:dyDescent="0.25">
      <c r="D46" s="13"/>
      <c r="E46" s="13"/>
    </row>
    <row r="47" spans="1:11" x14ac:dyDescent="0.25">
      <c r="D47" s="13"/>
      <c r="E47" s="13"/>
    </row>
    <row r="48" spans="1:11" x14ac:dyDescent="0.25">
      <c r="D48" s="13"/>
      <c r="E48" s="13"/>
    </row>
    <row r="49" spans="4:11" x14ac:dyDescent="0.25">
      <c r="D49" s="13"/>
      <c r="E49" s="13"/>
    </row>
    <row r="50" spans="4:11" x14ac:dyDescent="0.25">
      <c r="D50" s="13"/>
      <c r="E50" s="13"/>
    </row>
    <row r="51" spans="4:11" x14ac:dyDescent="0.25">
      <c r="D51" s="13"/>
      <c r="E51" s="13"/>
    </row>
    <row r="52" spans="4:11" x14ac:dyDescent="0.25">
      <c r="D52" s="13"/>
      <c r="E52" s="13"/>
    </row>
    <row r="53" spans="4:11" x14ac:dyDescent="0.25">
      <c r="D53" s="13"/>
      <c r="E53" s="13"/>
    </row>
    <row r="54" spans="4:11" x14ac:dyDescent="0.25">
      <c r="D54" s="13"/>
      <c r="E54" s="13"/>
    </row>
    <row r="55" spans="4:11" x14ac:dyDescent="0.25">
      <c r="D55" s="13"/>
      <c r="E55" s="13"/>
    </row>
    <row r="56" spans="4:11" x14ac:dyDescent="0.25">
      <c r="D56" s="13"/>
      <c r="E56" s="13"/>
    </row>
    <row r="57" spans="4:11" x14ac:dyDescent="0.25">
      <c r="D57" s="13"/>
      <c r="E57" s="13"/>
      <c r="F57" s="1"/>
      <c r="G57" s="1"/>
      <c r="H57" s="1"/>
      <c r="I57" s="1"/>
      <c r="J57" s="1"/>
      <c r="K57" s="1"/>
    </row>
    <row r="58" spans="4:11" x14ac:dyDescent="0.25">
      <c r="D58" s="13"/>
      <c r="E58" s="13"/>
      <c r="F58" s="1"/>
      <c r="G58" s="1"/>
      <c r="H58" s="1"/>
      <c r="I58" s="1"/>
      <c r="J58" s="1"/>
      <c r="K58" s="1"/>
    </row>
    <row r="59" spans="4:11" x14ac:dyDescent="0.25">
      <c r="D59" s="13"/>
      <c r="E59" s="13"/>
      <c r="F59" s="1"/>
      <c r="G59" s="1"/>
      <c r="H59" s="1"/>
      <c r="I59" s="1"/>
      <c r="J59" s="1"/>
      <c r="K59" s="1"/>
    </row>
    <row r="60" spans="4:11" x14ac:dyDescent="0.25">
      <c r="D60" s="13"/>
      <c r="E60" s="13"/>
      <c r="F60" s="1"/>
      <c r="G60" s="1"/>
      <c r="H60" s="1"/>
      <c r="I60" s="1"/>
      <c r="J60" s="1"/>
      <c r="K60" s="1"/>
    </row>
    <row r="61" spans="4:11" x14ac:dyDescent="0.25">
      <c r="D61" s="13"/>
      <c r="E61" s="13"/>
      <c r="F61" s="1"/>
      <c r="G61" s="1"/>
      <c r="H61" s="1"/>
      <c r="I61" s="1"/>
      <c r="J61" s="1"/>
      <c r="K61" s="1"/>
    </row>
    <row r="62" spans="4:11" x14ac:dyDescent="0.25">
      <c r="D62" s="13"/>
      <c r="E62" s="13"/>
      <c r="F62" s="1"/>
      <c r="G62" s="1"/>
      <c r="H62" s="1"/>
      <c r="I62" s="1"/>
      <c r="J62" s="1"/>
      <c r="K62" s="1"/>
    </row>
    <row r="63" spans="4:11" x14ac:dyDescent="0.25">
      <c r="D63" s="13"/>
      <c r="E63" s="13"/>
      <c r="F63" s="1"/>
      <c r="G63" s="1"/>
      <c r="H63" s="1"/>
      <c r="I63" s="1"/>
      <c r="J63" s="1"/>
      <c r="K63" s="1"/>
    </row>
    <row r="64" spans="4:11" x14ac:dyDescent="0.25">
      <c r="D64" s="13"/>
      <c r="E64" s="13"/>
      <c r="F64" s="1"/>
      <c r="G64" s="1"/>
      <c r="H64" s="1"/>
      <c r="I64" s="1"/>
      <c r="J64" s="1"/>
      <c r="K64" s="1"/>
    </row>
    <row r="65" spans="4:11" x14ac:dyDescent="0.25">
      <c r="D65" s="13"/>
      <c r="E65" s="13"/>
      <c r="F65" s="1"/>
      <c r="G65" s="1"/>
      <c r="H65" s="1"/>
      <c r="I65" s="1"/>
      <c r="J65" s="1"/>
      <c r="K65" s="1"/>
    </row>
    <row r="66" spans="4:11" x14ac:dyDescent="0.25">
      <c r="D66" s="13"/>
      <c r="E66" s="13"/>
      <c r="F66" s="1"/>
      <c r="G66" s="1"/>
      <c r="H66" s="1"/>
      <c r="I66" s="1"/>
      <c r="J66" s="1"/>
      <c r="K66" s="1"/>
    </row>
    <row r="67" spans="4:11" x14ac:dyDescent="0.25">
      <c r="D67" s="13"/>
      <c r="E67" s="13"/>
      <c r="F67" s="1"/>
      <c r="G67" s="1"/>
      <c r="H67" s="1"/>
      <c r="I67" s="1"/>
      <c r="J67" s="1"/>
      <c r="K67" s="1"/>
    </row>
    <row r="68" spans="4:11" x14ac:dyDescent="0.25">
      <c r="D68" s="13"/>
      <c r="E68" s="13"/>
      <c r="F68" s="1"/>
      <c r="G68" s="1"/>
      <c r="H68" s="1"/>
      <c r="I68" s="1"/>
      <c r="J68" s="1"/>
      <c r="K68" s="1"/>
    </row>
    <row r="69" spans="4:11" x14ac:dyDescent="0.25">
      <c r="D69" s="13"/>
      <c r="E69" s="13"/>
      <c r="F69" s="1"/>
      <c r="G69" s="1"/>
      <c r="H69" s="1"/>
      <c r="I69" s="1"/>
      <c r="J69" s="1"/>
      <c r="K69" s="1"/>
    </row>
    <row r="70" spans="4:11" x14ac:dyDescent="0.25">
      <c r="D70" s="13"/>
      <c r="E70" s="13"/>
      <c r="F70" s="1"/>
      <c r="G70" s="1"/>
      <c r="H70" s="1"/>
      <c r="I70" s="1"/>
      <c r="J70" s="1"/>
      <c r="K70" s="1"/>
    </row>
    <row r="71" spans="4:11" x14ac:dyDescent="0.25">
      <c r="D71" s="13"/>
      <c r="E71" s="13"/>
      <c r="F71" s="1"/>
      <c r="G71" s="1"/>
      <c r="H71" s="1"/>
      <c r="I71" s="1"/>
      <c r="J71" s="1"/>
      <c r="K71" s="1"/>
    </row>
    <row r="72" spans="4:11" x14ac:dyDescent="0.25">
      <c r="D72" s="13"/>
      <c r="E72" s="13"/>
      <c r="F72" s="1"/>
      <c r="G72" s="1"/>
      <c r="H72" s="1"/>
      <c r="I72" s="1"/>
      <c r="J72" s="1"/>
      <c r="K72" s="1"/>
    </row>
    <row r="73" spans="4:11" x14ac:dyDescent="0.25">
      <c r="D73" s="13"/>
      <c r="E73" s="13"/>
      <c r="F73" s="1"/>
      <c r="G73" s="1"/>
      <c r="H73" s="1"/>
      <c r="I73" s="1"/>
      <c r="J73" s="1"/>
      <c r="K73" s="1"/>
    </row>
    <row r="74" spans="4:11" x14ac:dyDescent="0.25">
      <c r="D74" s="13"/>
      <c r="E74" s="13"/>
      <c r="F74" s="1"/>
      <c r="G74" s="1"/>
      <c r="H74" s="1"/>
      <c r="I74" s="1"/>
      <c r="J74" s="1"/>
      <c r="K74" s="1"/>
    </row>
    <row r="75" spans="4:11" x14ac:dyDescent="0.25">
      <c r="D75" s="13"/>
      <c r="E75" s="13"/>
      <c r="F75" s="1"/>
      <c r="G75" s="1"/>
      <c r="H75" s="1"/>
      <c r="I75" s="1"/>
      <c r="J75" s="1"/>
      <c r="K75" s="1"/>
    </row>
    <row r="76" spans="4:11" x14ac:dyDescent="0.25">
      <c r="D76" s="13"/>
      <c r="E76" s="13"/>
      <c r="F76" s="1"/>
      <c r="G76" s="1"/>
      <c r="H76" s="1"/>
      <c r="I76" s="1"/>
      <c r="J76" s="1"/>
      <c r="K76" s="1"/>
    </row>
    <row r="77" spans="4:11" x14ac:dyDescent="0.25">
      <c r="D77" s="13"/>
      <c r="E77" s="13"/>
      <c r="F77" s="1"/>
      <c r="G77" s="1"/>
      <c r="H77" s="1"/>
      <c r="I77" s="1"/>
      <c r="J77" s="1"/>
      <c r="K77" s="1"/>
    </row>
    <row r="78" spans="4:11" x14ac:dyDescent="0.25">
      <c r="D78" s="13"/>
      <c r="E78" s="13"/>
      <c r="F78" s="1"/>
      <c r="G78" s="1"/>
      <c r="H78" s="1"/>
      <c r="I78" s="1"/>
      <c r="J78" s="1"/>
      <c r="K78" s="1"/>
    </row>
    <row r="79" spans="4:11" x14ac:dyDescent="0.25">
      <c r="D79" s="13"/>
      <c r="E79" s="13"/>
      <c r="F79" s="1"/>
      <c r="G79" s="1"/>
      <c r="H79" s="1"/>
      <c r="I79" s="1"/>
      <c r="J79" s="1"/>
      <c r="K79" s="1"/>
    </row>
    <row r="80" spans="4:11" x14ac:dyDescent="0.25">
      <c r="D80" s="13"/>
      <c r="E80" s="13"/>
      <c r="F80" s="1"/>
      <c r="G80" s="1"/>
      <c r="H80" s="1"/>
      <c r="I80" s="1"/>
      <c r="J80" s="1"/>
      <c r="K80" s="1"/>
    </row>
    <row r="81" spans="4:11" x14ac:dyDescent="0.25">
      <c r="D81" s="13"/>
      <c r="E81" s="13"/>
      <c r="F81" s="1"/>
      <c r="G81" s="1"/>
      <c r="H81" s="1"/>
      <c r="I81" s="1"/>
      <c r="J81" s="1"/>
      <c r="K81" s="1"/>
    </row>
    <row r="82" spans="4:11" x14ac:dyDescent="0.25">
      <c r="D82" s="13"/>
      <c r="E82" s="13"/>
      <c r="F82" s="1"/>
      <c r="G82" s="1"/>
      <c r="H82" s="1"/>
      <c r="I82" s="1"/>
      <c r="J82" s="1"/>
      <c r="K82" s="1"/>
    </row>
    <row r="83" spans="4:11" x14ac:dyDescent="0.25">
      <c r="D83" s="13"/>
      <c r="E83" s="13"/>
      <c r="F83" s="1"/>
      <c r="G83" s="1"/>
      <c r="H83" s="1"/>
      <c r="I83" s="1"/>
      <c r="J83" s="1"/>
      <c r="K83" s="1"/>
    </row>
    <row r="84" spans="4:11" x14ac:dyDescent="0.25">
      <c r="D84" s="13"/>
      <c r="E84" s="13"/>
      <c r="F84" s="1"/>
      <c r="G84" s="1"/>
      <c r="H84" s="1"/>
      <c r="I84" s="1"/>
      <c r="J84" s="1"/>
      <c r="K84" s="1"/>
    </row>
    <row r="85" spans="4:11" x14ac:dyDescent="0.25">
      <c r="D85" s="13"/>
      <c r="E85" s="13"/>
      <c r="F85" s="1"/>
      <c r="G85" s="1"/>
      <c r="H85" s="1"/>
      <c r="I85" s="1"/>
      <c r="J85" s="1"/>
      <c r="K85" s="1"/>
    </row>
    <row r="86" spans="4:11" x14ac:dyDescent="0.25">
      <c r="D86" s="13"/>
      <c r="E86" s="13"/>
      <c r="F86" s="1"/>
      <c r="G86" s="1"/>
      <c r="H86" s="1"/>
      <c r="I86" s="1"/>
      <c r="J86" s="1"/>
      <c r="K86" s="1"/>
    </row>
    <row r="87" spans="4:11" x14ac:dyDescent="0.25">
      <c r="D87" s="13"/>
      <c r="E87" s="13"/>
      <c r="F87" s="1"/>
      <c r="G87" s="1"/>
      <c r="H87" s="1"/>
      <c r="I87" s="1"/>
      <c r="J87" s="1"/>
      <c r="K87" s="1"/>
    </row>
    <row r="88" spans="4:11" x14ac:dyDescent="0.25">
      <c r="D88" s="13"/>
      <c r="E88" s="13"/>
      <c r="F88" s="1"/>
      <c r="G88" s="1"/>
      <c r="H88" s="1"/>
      <c r="I88" s="1"/>
      <c r="J88" s="1"/>
      <c r="K88" s="1"/>
    </row>
    <row r="89" spans="4:11" x14ac:dyDescent="0.25">
      <c r="D89" s="13"/>
      <c r="E89" s="13"/>
      <c r="F89" s="1"/>
      <c r="G89" s="1"/>
      <c r="H89" s="1"/>
      <c r="I89" s="1"/>
      <c r="J89" s="1"/>
      <c r="K89" s="1"/>
    </row>
    <row r="90" spans="4:11" x14ac:dyDescent="0.25">
      <c r="D90" s="13"/>
      <c r="E90" s="13"/>
      <c r="F90" s="1"/>
      <c r="G90" s="1"/>
      <c r="H90" s="1"/>
      <c r="I90" s="1"/>
      <c r="J90" s="1"/>
      <c r="K90" s="1"/>
    </row>
    <row r="91" spans="4:11" x14ac:dyDescent="0.25">
      <c r="D91" s="13"/>
      <c r="E91" s="13"/>
      <c r="F91" s="1"/>
      <c r="G91" s="1"/>
      <c r="H91" s="1"/>
      <c r="I91" s="1"/>
      <c r="J91" s="1"/>
      <c r="K91" s="1"/>
    </row>
    <row r="92" spans="4:11" x14ac:dyDescent="0.25">
      <c r="D92" s="13"/>
      <c r="E92" s="13"/>
      <c r="F92" s="1"/>
      <c r="G92" s="1"/>
      <c r="H92" s="1"/>
      <c r="I92" s="1"/>
      <c r="J92" s="1"/>
      <c r="K92" s="1"/>
    </row>
    <row r="93" spans="4:11" x14ac:dyDescent="0.25">
      <c r="D93" s="13"/>
      <c r="E93" s="13"/>
      <c r="F93" s="1"/>
      <c r="G93" s="1"/>
      <c r="H93" s="1"/>
      <c r="I93" s="1"/>
      <c r="J93" s="1"/>
      <c r="K93" s="1"/>
    </row>
    <row r="94" spans="4:11" x14ac:dyDescent="0.25">
      <c r="D94" s="13"/>
      <c r="E94" s="13"/>
      <c r="F94" s="1"/>
      <c r="G94" s="1"/>
      <c r="H94" s="1"/>
      <c r="I94" s="1"/>
      <c r="J94" s="1"/>
      <c r="K94" s="1"/>
    </row>
    <row r="95" spans="4:11" x14ac:dyDescent="0.25">
      <c r="D95" s="13"/>
      <c r="E95" s="13"/>
      <c r="F95" s="1"/>
      <c r="G95" s="1"/>
      <c r="H95" s="1"/>
      <c r="I95" s="1"/>
      <c r="J95" s="1"/>
      <c r="K95" s="1"/>
    </row>
    <row r="96" spans="4:11" x14ac:dyDescent="0.25">
      <c r="D96" s="13"/>
      <c r="E96" s="13"/>
      <c r="F96" s="1"/>
      <c r="G96" s="1"/>
      <c r="H96" s="1"/>
      <c r="I96" s="1"/>
      <c r="J96" s="1"/>
      <c r="K96" s="1"/>
    </row>
    <row r="97" spans="4:11" x14ac:dyDescent="0.25">
      <c r="D97" s="13"/>
      <c r="E97" s="13"/>
      <c r="F97" s="1"/>
      <c r="G97" s="1"/>
      <c r="H97" s="1"/>
      <c r="I97" s="1"/>
      <c r="J97" s="1"/>
      <c r="K97" s="1"/>
    </row>
    <row r="98" spans="4:11" x14ac:dyDescent="0.25">
      <c r="D98" s="13"/>
      <c r="E98" s="13"/>
      <c r="F98" s="1"/>
      <c r="G98" s="1"/>
      <c r="H98" s="1"/>
      <c r="I98" s="1"/>
      <c r="J98" s="1"/>
      <c r="K98" s="1"/>
    </row>
    <row r="99" spans="4:11" x14ac:dyDescent="0.25">
      <c r="D99" s="13"/>
      <c r="E99" s="13"/>
      <c r="F99" s="1"/>
      <c r="G99" s="1"/>
      <c r="H99" s="1"/>
      <c r="I99" s="1"/>
      <c r="J99" s="1"/>
      <c r="K99" s="1"/>
    </row>
    <row r="100" spans="4:11" x14ac:dyDescent="0.25">
      <c r="D100" s="13"/>
      <c r="E100" s="13"/>
      <c r="F100" s="1"/>
      <c r="G100" s="1"/>
      <c r="H100" s="1"/>
      <c r="I100" s="1"/>
      <c r="J100" s="1"/>
      <c r="K100" s="1"/>
    </row>
    <row r="101" spans="4:11" x14ac:dyDescent="0.25">
      <c r="D101" s="13"/>
      <c r="E101" s="13"/>
      <c r="F101" s="1"/>
      <c r="G101" s="1"/>
      <c r="H101" s="1"/>
      <c r="I101" s="1"/>
      <c r="J101" s="1"/>
      <c r="K101" s="1"/>
    </row>
    <row r="102" spans="4:11" x14ac:dyDescent="0.25">
      <c r="D102" s="13"/>
      <c r="E102" s="13"/>
      <c r="F102" s="1"/>
      <c r="G102" s="1"/>
      <c r="H102" s="1"/>
      <c r="I102" s="1"/>
      <c r="J102" s="1"/>
      <c r="K102" s="1"/>
    </row>
    <row r="103" spans="4:11" x14ac:dyDescent="0.25">
      <c r="D103" s="13"/>
      <c r="E103" s="13"/>
      <c r="F103" s="1"/>
      <c r="G103" s="1"/>
      <c r="H103" s="1"/>
      <c r="I103" s="1"/>
      <c r="J103" s="1"/>
      <c r="K103" s="1"/>
    </row>
    <row r="104" spans="4:11" x14ac:dyDescent="0.25">
      <c r="D104" s="13"/>
      <c r="E104" s="13"/>
      <c r="F104" s="1"/>
      <c r="G104" s="1"/>
      <c r="H104" s="1"/>
      <c r="I104" s="1"/>
      <c r="J104" s="1"/>
      <c r="K104" s="1"/>
    </row>
    <row r="105" spans="4:11" x14ac:dyDescent="0.25">
      <c r="D105" s="13"/>
      <c r="E105" s="13"/>
      <c r="F105" s="1"/>
      <c r="G105" s="1"/>
      <c r="H105" s="1"/>
      <c r="I105" s="1"/>
      <c r="J105" s="1"/>
      <c r="K105" s="1"/>
    </row>
    <row r="106" spans="4:11" x14ac:dyDescent="0.25">
      <c r="D106" s="13"/>
      <c r="E106" s="13"/>
      <c r="F106" s="1"/>
      <c r="G106" s="1"/>
      <c r="H106" s="1"/>
      <c r="I106" s="1"/>
      <c r="J106" s="1"/>
      <c r="K106" s="1"/>
    </row>
    <row r="107" spans="4:11" x14ac:dyDescent="0.25">
      <c r="D107" s="13"/>
      <c r="E107" s="13"/>
      <c r="F107" s="1"/>
      <c r="G107" s="1"/>
      <c r="H107" s="1"/>
      <c r="I107" s="1"/>
      <c r="J107" s="1"/>
      <c r="K107" s="1"/>
    </row>
    <row r="108" spans="4:11" x14ac:dyDescent="0.25">
      <c r="D108" s="13"/>
      <c r="E108" s="13"/>
      <c r="F108" s="1"/>
      <c r="G108" s="1"/>
      <c r="H108" s="1"/>
      <c r="I108" s="1"/>
      <c r="J108" s="1"/>
      <c r="K108" s="1"/>
    </row>
    <row r="109" spans="4:11" x14ac:dyDescent="0.25">
      <c r="D109" s="13"/>
      <c r="E109" s="13"/>
      <c r="F109" s="1"/>
      <c r="G109" s="1"/>
      <c r="H109" s="1"/>
      <c r="I109" s="1"/>
      <c r="J109" s="1"/>
      <c r="K109" s="1"/>
    </row>
    <row r="110" spans="4:11" x14ac:dyDescent="0.25">
      <c r="D110" s="13"/>
      <c r="E110" s="13"/>
      <c r="F110" s="1"/>
      <c r="G110" s="1"/>
      <c r="H110" s="1"/>
      <c r="I110" s="1"/>
      <c r="J110" s="1"/>
      <c r="K110" s="1"/>
    </row>
    <row r="111" spans="4:11" x14ac:dyDescent="0.25">
      <c r="D111" s="13"/>
      <c r="E111" s="13"/>
      <c r="F111" s="1"/>
      <c r="G111" s="1"/>
      <c r="H111" s="1"/>
      <c r="I111" s="1"/>
      <c r="J111" s="1"/>
      <c r="K111" s="1"/>
    </row>
    <row r="112" spans="4:11" x14ac:dyDescent="0.25">
      <c r="D112" s="13"/>
      <c r="E112" s="13"/>
      <c r="F112" s="1"/>
      <c r="G112" s="1"/>
      <c r="H112" s="1"/>
      <c r="I112" s="1"/>
      <c r="J112" s="1"/>
      <c r="K112" s="1"/>
    </row>
    <row r="113" spans="4:11" x14ac:dyDescent="0.25">
      <c r="D113" s="13"/>
      <c r="E113" s="13"/>
      <c r="F113" s="1"/>
      <c r="G113" s="1"/>
      <c r="H113" s="1"/>
      <c r="I113" s="1"/>
      <c r="J113" s="1"/>
      <c r="K113" s="1"/>
    </row>
    <row r="114" spans="4:11" x14ac:dyDescent="0.25">
      <c r="D114" s="13"/>
      <c r="E114" s="13"/>
      <c r="F114" s="1"/>
      <c r="G114" s="1"/>
      <c r="H114" s="1"/>
      <c r="I114" s="1"/>
      <c r="J114" s="1"/>
      <c r="K114" s="1"/>
    </row>
    <row r="115" spans="4:11" x14ac:dyDescent="0.25">
      <c r="D115" s="13"/>
      <c r="E115" s="13"/>
      <c r="F115" s="1"/>
      <c r="G115" s="1"/>
      <c r="H115" s="1"/>
      <c r="I115" s="1"/>
      <c r="J115" s="1"/>
      <c r="K115" s="1"/>
    </row>
    <row r="116" spans="4:11" x14ac:dyDescent="0.25">
      <c r="D116" s="13"/>
      <c r="E116" s="13"/>
      <c r="F116" s="1"/>
      <c r="G116" s="1"/>
      <c r="H116" s="1"/>
      <c r="I116" s="1"/>
      <c r="J116" s="1"/>
      <c r="K116" s="1"/>
    </row>
    <row r="117" spans="4:11" x14ac:dyDescent="0.25">
      <c r="D117" s="13"/>
      <c r="E117" s="13"/>
      <c r="F117" s="1"/>
      <c r="G117" s="1"/>
      <c r="H117" s="1"/>
      <c r="I117" s="1"/>
      <c r="J117" s="1"/>
      <c r="K117" s="1"/>
    </row>
    <row r="118" spans="4:11" x14ac:dyDescent="0.25">
      <c r="D118" s="13"/>
      <c r="E118" s="13"/>
      <c r="F118" s="1"/>
      <c r="G118" s="1"/>
      <c r="H118" s="1"/>
      <c r="I118" s="1"/>
      <c r="J118" s="1"/>
      <c r="K118" s="1"/>
    </row>
    <row r="119" spans="4:11" x14ac:dyDescent="0.25">
      <c r="D119" s="13"/>
      <c r="E119" s="13"/>
      <c r="F119" s="1"/>
      <c r="G119" s="1"/>
      <c r="H119" s="1"/>
      <c r="I119" s="1"/>
      <c r="J119" s="1"/>
      <c r="K119" s="1"/>
    </row>
    <row r="120" spans="4:11" x14ac:dyDescent="0.25">
      <c r="D120" s="13"/>
      <c r="E120" s="13"/>
      <c r="F120" s="1"/>
      <c r="G120" s="1"/>
      <c r="H120" s="1"/>
      <c r="I120" s="1"/>
      <c r="J120" s="1"/>
      <c r="K120" s="1"/>
    </row>
    <row r="121" spans="4:11" x14ac:dyDescent="0.25">
      <c r="D121" s="13"/>
      <c r="E121" s="13"/>
      <c r="F121" s="1"/>
      <c r="G121" s="1"/>
      <c r="H121" s="1"/>
      <c r="I121" s="1"/>
      <c r="J121" s="1"/>
      <c r="K121" s="1"/>
    </row>
    <row r="122" spans="4:11" x14ac:dyDescent="0.25">
      <c r="D122" s="13"/>
      <c r="E122" s="13"/>
      <c r="F122" s="1"/>
      <c r="G122" s="1"/>
      <c r="H122" s="1"/>
      <c r="I122" s="1"/>
      <c r="J122" s="1"/>
      <c r="K122" s="1"/>
    </row>
    <row r="123" spans="4:11" x14ac:dyDescent="0.25">
      <c r="D123" s="13"/>
      <c r="E123" s="13"/>
      <c r="F123" s="1"/>
      <c r="G123" s="1"/>
      <c r="H123" s="1"/>
      <c r="I123" s="1"/>
      <c r="J123" s="1"/>
      <c r="K123" s="1"/>
    </row>
    <row r="124" spans="4:11" x14ac:dyDescent="0.25">
      <c r="D124" s="13"/>
      <c r="E124" s="13"/>
      <c r="F124" s="1"/>
      <c r="G124" s="1"/>
      <c r="H124" s="1"/>
      <c r="I124" s="1"/>
      <c r="J124" s="1"/>
      <c r="K124" s="1"/>
    </row>
    <row r="125" spans="4:11" x14ac:dyDescent="0.25">
      <c r="D125" s="13"/>
      <c r="E125" s="13"/>
      <c r="F125" s="1"/>
      <c r="G125" s="1"/>
      <c r="H125" s="1"/>
      <c r="I125" s="1"/>
      <c r="J125" s="1"/>
      <c r="K125" s="1"/>
    </row>
    <row r="126" spans="4:11" x14ac:dyDescent="0.25">
      <c r="D126" s="13"/>
      <c r="E126" s="13"/>
      <c r="F126" s="1"/>
      <c r="G126" s="1"/>
      <c r="H126" s="1"/>
      <c r="I126" s="1"/>
      <c r="J126" s="1"/>
      <c r="K126" s="1"/>
    </row>
    <row r="127" spans="4:11" x14ac:dyDescent="0.25">
      <c r="D127" s="13"/>
      <c r="E127" s="13"/>
      <c r="F127" s="1"/>
      <c r="G127" s="1"/>
      <c r="H127" s="1"/>
      <c r="I127" s="1"/>
      <c r="J127" s="1"/>
      <c r="K127" s="1"/>
    </row>
    <row r="128" spans="4:11" x14ac:dyDescent="0.25">
      <c r="D128" s="13"/>
      <c r="E128" s="13"/>
      <c r="F128" s="1"/>
      <c r="G128" s="1"/>
      <c r="H128" s="1"/>
      <c r="I128" s="1"/>
      <c r="J128" s="1"/>
      <c r="K128" s="1"/>
    </row>
    <row r="129" spans="4:11" x14ac:dyDescent="0.25">
      <c r="D129" s="13"/>
      <c r="E129" s="13"/>
      <c r="F129" s="1"/>
      <c r="G129" s="1"/>
      <c r="H129" s="1"/>
      <c r="I129" s="1"/>
      <c r="J129" s="1"/>
      <c r="K129" s="1"/>
    </row>
    <row r="130" spans="4:11" x14ac:dyDescent="0.25">
      <c r="D130" s="13"/>
      <c r="E130" s="13"/>
      <c r="F130" s="1"/>
      <c r="G130" s="1"/>
      <c r="H130" s="1"/>
      <c r="I130" s="1"/>
      <c r="J130" s="1"/>
      <c r="K130" s="1"/>
    </row>
    <row r="131" spans="4:11" x14ac:dyDescent="0.25">
      <c r="D131" s="13"/>
      <c r="E131" s="13"/>
      <c r="F131" s="1"/>
      <c r="G131" s="1"/>
      <c r="H131" s="1"/>
      <c r="I131" s="1"/>
      <c r="J131" s="1"/>
      <c r="K131" s="1"/>
    </row>
    <row r="132" spans="4:11" x14ac:dyDescent="0.25">
      <c r="D132" s="13"/>
      <c r="E132" s="13"/>
      <c r="F132" s="1"/>
      <c r="G132" s="1"/>
      <c r="H132" s="1"/>
      <c r="I132" s="1"/>
      <c r="J132" s="1"/>
      <c r="K132" s="1"/>
    </row>
    <row r="133" spans="4:11" x14ac:dyDescent="0.25">
      <c r="D133" s="13"/>
      <c r="E133" s="13"/>
      <c r="F133" s="1"/>
      <c r="G133" s="1"/>
      <c r="H133" s="1"/>
      <c r="I133" s="1"/>
      <c r="J133" s="1"/>
      <c r="K133" s="1"/>
    </row>
    <row r="134" spans="4:11" x14ac:dyDescent="0.25">
      <c r="D134" s="13"/>
      <c r="E134" s="13"/>
      <c r="F134" s="1"/>
      <c r="G134" s="1"/>
      <c r="H134" s="1"/>
      <c r="I134" s="1"/>
      <c r="J134" s="1"/>
      <c r="K134" s="1"/>
    </row>
    <row r="135" spans="4:11" x14ac:dyDescent="0.25">
      <c r="D135" s="13"/>
      <c r="E135" s="13"/>
      <c r="F135" s="1"/>
      <c r="G135" s="1"/>
      <c r="H135" s="1"/>
      <c r="I135" s="1"/>
      <c r="J135" s="1"/>
      <c r="K135" s="1"/>
    </row>
    <row r="136" spans="4:11" x14ac:dyDescent="0.25">
      <c r="D136" s="13"/>
      <c r="E136" s="13"/>
      <c r="F136" s="1"/>
      <c r="G136" s="1"/>
      <c r="H136" s="1"/>
      <c r="I136" s="1"/>
      <c r="J136" s="1"/>
      <c r="K136" s="1"/>
    </row>
    <row r="137" spans="4:11" x14ac:dyDescent="0.25">
      <c r="D137" s="13"/>
      <c r="E137" s="13"/>
      <c r="F137" s="1"/>
      <c r="G137" s="1"/>
      <c r="H137" s="1"/>
      <c r="I137" s="1"/>
      <c r="J137" s="1"/>
      <c r="K137" s="1"/>
    </row>
    <row r="138" spans="4:11" x14ac:dyDescent="0.25">
      <c r="D138" s="13"/>
      <c r="E138" s="13"/>
      <c r="F138" s="1"/>
      <c r="G138" s="1"/>
      <c r="H138" s="1"/>
      <c r="I138" s="1"/>
      <c r="J138" s="1"/>
      <c r="K138" s="1"/>
    </row>
    <row r="139" spans="4:11" x14ac:dyDescent="0.25">
      <c r="D139" s="13"/>
      <c r="E139" s="13"/>
      <c r="F139" s="1"/>
      <c r="G139" s="1"/>
      <c r="H139" s="1"/>
      <c r="I139" s="1"/>
      <c r="J139" s="1"/>
      <c r="K139" s="1"/>
    </row>
    <row r="140" spans="4:11" x14ac:dyDescent="0.25">
      <c r="D140" s="13"/>
      <c r="E140" s="13"/>
      <c r="F140" s="1"/>
      <c r="G140" s="1"/>
      <c r="H140" s="1"/>
      <c r="I140" s="1"/>
      <c r="J140" s="1"/>
      <c r="K140" s="1"/>
    </row>
    <row r="141" spans="4:11" x14ac:dyDescent="0.25">
      <c r="D141" s="13"/>
      <c r="E141" s="13"/>
      <c r="F141" s="1"/>
      <c r="G141" s="1"/>
      <c r="H141" s="1"/>
      <c r="I141" s="1"/>
      <c r="J141" s="1"/>
      <c r="K141" s="1"/>
    </row>
    <row r="142" spans="4:11" x14ac:dyDescent="0.25">
      <c r="D142" s="13"/>
      <c r="E142" s="13"/>
      <c r="F142" s="1"/>
      <c r="G142" s="1"/>
      <c r="H142" s="1"/>
      <c r="I142" s="1"/>
      <c r="J142" s="1"/>
      <c r="K142" s="1"/>
    </row>
    <row r="143" spans="4:11" x14ac:dyDescent="0.25">
      <c r="D143" s="13"/>
      <c r="E143" s="13"/>
      <c r="F143" s="1"/>
      <c r="G143" s="1"/>
      <c r="H143" s="1"/>
      <c r="I143" s="1"/>
      <c r="J143" s="1"/>
      <c r="K143" s="1"/>
    </row>
    <row r="144" spans="4:11" x14ac:dyDescent="0.25">
      <c r="D144" s="13"/>
      <c r="E144" s="13"/>
      <c r="F144" s="1"/>
      <c r="G144" s="1"/>
      <c r="H144" s="1"/>
      <c r="I144" s="1"/>
      <c r="J144" s="1"/>
      <c r="K144" s="1"/>
    </row>
    <row r="145" spans="4:11" x14ac:dyDescent="0.25">
      <c r="D145" s="13"/>
      <c r="E145" s="13"/>
      <c r="F145" s="1"/>
      <c r="G145" s="1"/>
      <c r="H145" s="1"/>
      <c r="I145" s="1"/>
      <c r="J145" s="1"/>
      <c r="K145" s="1"/>
    </row>
    <row r="146" spans="4:11" x14ac:dyDescent="0.25">
      <c r="D146" s="13"/>
      <c r="E146" s="13"/>
      <c r="F146" s="1"/>
      <c r="G146" s="1"/>
      <c r="H146" s="1"/>
      <c r="I146" s="1"/>
      <c r="J146" s="1"/>
      <c r="K146" s="1"/>
    </row>
    <row r="147" spans="4:11" x14ac:dyDescent="0.25">
      <c r="D147" s="13"/>
      <c r="E147" s="13"/>
      <c r="F147" s="1"/>
      <c r="G147" s="1"/>
      <c r="H147" s="1"/>
      <c r="I147" s="1"/>
      <c r="J147" s="1"/>
      <c r="K147" s="1"/>
    </row>
    <row r="148" spans="4:11" x14ac:dyDescent="0.25">
      <c r="D148" s="13"/>
      <c r="E148" s="13"/>
      <c r="F148" s="1"/>
      <c r="G148" s="1"/>
      <c r="H148" s="1"/>
      <c r="I148" s="1"/>
      <c r="J148" s="1"/>
      <c r="K148" s="1"/>
    </row>
    <row r="149" spans="4:11" x14ac:dyDescent="0.25">
      <c r="D149" s="13"/>
      <c r="E149" s="13"/>
      <c r="F149" s="1"/>
      <c r="G149" s="1"/>
      <c r="H149" s="1"/>
      <c r="I149" s="1"/>
      <c r="J149" s="1"/>
      <c r="K149" s="1"/>
    </row>
    <row r="150" spans="4:11" x14ac:dyDescent="0.25">
      <c r="D150" s="13"/>
      <c r="E150" s="13"/>
      <c r="F150" s="1"/>
      <c r="G150" s="1"/>
      <c r="H150" s="1"/>
      <c r="I150" s="1"/>
      <c r="J150" s="1"/>
      <c r="K150" s="1"/>
    </row>
    <row r="151" spans="4:11" x14ac:dyDescent="0.25">
      <c r="D151" s="13"/>
      <c r="E151" s="13"/>
      <c r="F151" s="1"/>
      <c r="G151" s="1"/>
      <c r="H151" s="1"/>
      <c r="I151" s="1"/>
      <c r="J151" s="1"/>
      <c r="K151" s="1"/>
    </row>
    <row r="152" spans="4:11" x14ac:dyDescent="0.25">
      <c r="D152" s="13"/>
      <c r="E152" s="13"/>
      <c r="F152" s="1"/>
      <c r="G152" s="1"/>
      <c r="H152" s="1"/>
      <c r="I152" s="1"/>
      <c r="J152" s="1"/>
      <c r="K152" s="1"/>
    </row>
    <row r="153" spans="4:11" x14ac:dyDescent="0.25">
      <c r="D153" s="13"/>
      <c r="E153" s="13"/>
      <c r="F153" s="1"/>
      <c r="G153" s="1"/>
      <c r="H153" s="1"/>
      <c r="I153" s="1"/>
      <c r="J153" s="1"/>
      <c r="K153" s="1"/>
    </row>
    <row r="154" spans="4:11" x14ac:dyDescent="0.25">
      <c r="D154" s="13"/>
      <c r="E154" s="13"/>
      <c r="F154" s="1"/>
      <c r="G154" s="1"/>
      <c r="H154" s="1"/>
      <c r="I154" s="1"/>
      <c r="J154" s="1"/>
      <c r="K154" s="1"/>
    </row>
    <row r="155" spans="4:11" x14ac:dyDescent="0.25">
      <c r="D155" s="13"/>
      <c r="E155" s="13"/>
      <c r="F155" s="1"/>
      <c r="G155" s="1"/>
      <c r="H155" s="1"/>
      <c r="I155" s="1"/>
      <c r="J155" s="1"/>
      <c r="K155" s="1"/>
    </row>
    <row r="156" spans="4:11" x14ac:dyDescent="0.25">
      <c r="D156" s="13"/>
      <c r="E156" s="13"/>
      <c r="F156" s="1"/>
      <c r="G156" s="1"/>
      <c r="H156" s="1"/>
      <c r="I156" s="1"/>
      <c r="J156" s="1"/>
      <c r="K156" s="1"/>
    </row>
    <row r="157" spans="4:11" x14ac:dyDescent="0.25">
      <c r="D157" s="13"/>
      <c r="E157" s="13"/>
      <c r="F157" s="1"/>
      <c r="G157" s="1"/>
      <c r="H157" s="1"/>
      <c r="I157" s="1"/>
      <c r="J157" s="1"/>
      <c r="K157" s="1"/>
    </row>
    <row r="158" spans="4:11" x14ac:dyDescent="0.25">
      <c r="D158" s="13"/>
      <c r="E158" s="13"/>
      <c r="F158" s="1"/>
      <c r="G158" s="1"/>
      <c r="H158" s="1"/>
      <c r="I158" s="1"/>
      <c r="J158" s="1"/>
      <c r="K158" s="1"/>
    </row>
    <row r="159" spans="4:11" x14ac:dyDescent="0.25">
      <c r="D159" s="13"/>
      <c r="E159" s="13"/>
      <c r="F159" s="1"/>
      <c r="G159" s="1"/>
      <c r="H159" s="1"/>
      <c r="I159" s="1"/>
      <c r="J159" s="1"/>
      <c r="K159" s="1"/>
    </row>
    <row r="160" spans="4:11" x14ac:dyDescent="0.25">
      <c r="D160" s="13"/>
      <c r="E160" s="13"/>
      <c r="F160" s="1"/>
      <c r="G160" s="1"/>
      <c r="H160" s="1"/>
      <c r="I160" s="1"/>
      <c r="J160" s="1"/>
      <c r="K160" s="1"/>
    </row>
    <row r="161" spans="4:11" x14ac:dyDescent="0.25">
      <c r="D161" s="13"/>
      <c r="E161" s="13"/>
      <c r="F161" s="1"/>
      <c r="G161" s="1"/>
      <c r="H161" s="1"/>
      <c r="I161" s="1"/>
      <c r="J161" s="1"/>
      <c r="K161" s="1"/>
    </row>
    <row r="162" spans="4:11" x14ac:dyDescent="0.25">
      <c r="D162" s="13"/>
      <c r="E162" s="13"/>
      <c r="F162" s="1"/>
      <c r="G162" s="1"/>
      <c r="H162" s="1"/>
      <c r="I162" s="1"/>
      <c r="J162" s="1"/>
      <c r="K162" s="1"/>
    </row>
    <row r="163" spans="4:11" x14ac:dyDescent="0.25">
      <c r="D163" s="13"/>
      <c r="E163" s="13"/>
      <c r="F163" s="1"/>
      <c r="G163" s="1"/>
      <c r="H163" s="1"/>
      <c r="I163" s="1"/>
      <c r="J163" s="1"/>
      <c r="K163" s="1"/>
    </row>
    <row r="164" spans="4:11" x14ac:dyDescent="0.25">
      <c r="D164" s="13"/>
      <c r="E164" s="13"/>
      <c r="F164" s="1"/>
      <c r="G164" s="1"/>
      <c r="H164" s="1"/>
      <c r="I164" s="1"/>
      <c r="J164" s="1"/>
      <c r="K164" s="1"/>
    </row>
    <row r="165" spans="4:11" x14ac:dyDescent="0.25">
      <c r="D165" s="13"/>
      <c r="E165" s="13"/>
      <c r="F165" s="1"/>
      <c r="G165" s="1"/>
      <c r="H165" s="1"/>
      <c r="I165" s="1"/>
      <c r="J165" s="1"/>
      <c r="K165" s="1"/>
    </row>
    <row r="166" spans="4:11" x14ac:dyDescent="0.25">
      <c r="D166" s="13"/>
      <c r="E166" s="13"/>
      <c r="F166" s="1"/>
      <c r="G166" s="1"/>
      <c r="H166" s="1"/>
      <c r="I166" s="1"/>
      <c r="J166" s="1"/>
      <c r="K166" s="1"/>
    </row>
    <row r="167" spans="4:11" x14ac:dyDescent="0.25">
      <c r="D167" s="13"/>
      <c r="E167" s="13"/>
      <c r="F167" s="1"/>
      <c r="G167" s="1"/>
      <c r="H167" s="1"/>
      <c r="I167" s="1"/>
      <c r="J167" s="1"/>
      <c r="K167" s="1"/>
    </row>
    <row r="168" spans="4:11" x14ac:dyDescent="0.25">
      <c r="D168" s="13"/>
      <c r="E168" s="13"/>
      <c r="F168" s="1"/>
      <c r="G168" s="1"/>
      <c r="H168" s="1"/>
      <c r="I168" s="1"/>
      <c r="J168" s="1"/>
      <c r="K168" s="1"/>
    </row>
    <row r="169" spans="4:11" x14ac:dyDescent="0.25">
      <c r="D169" s="13"/>
      <c r="E169" s="13"/>
      <c r="F169" s="1"/>
      <c r="G169" s="1"/>
      <c r="H169" s="1"/>
      <c r="I169" s="1"/>
      <c r="J169" s="1"/>
      <c r="K169" s="1"/>
    </row>
    <row r="170" spans="4:11" x14ac:dyDescent="0.25">
      <c r="D170" s="13"/>
      <c r="E170" s="13"/>
      <c r="F170" s="1"/>
      <c r="G170" s="1"/>
      <c r="H170" s="1"/>
      <c r="I170" s="1"/>
      <c r="J170" s="1"/>
      <c r="K170" s="1"/>
    </row>
    <row r="171" spans="4:11" x14ac:dyDescent="0.25">
      <c r="D171" s="13"/>
      <c r="E171" s="13"/>
      <c r="F171" s="1"/>
      <c r="G171" s="1"/>
      <c r="H171" s="1"/>
      <c r="I171" s="1"/>
      <c r="J171" s="1"/>
      <c r="K171" s="1"/>
    </row>
    <row r="172" spans="4:11" x14ac:dyDescent="0.25">
      <c r="D172" s="13"/>
      <c r="E172" s="13"/>
      <c r="F172" s="1"/>
      <c r="G172" s="1"/>
      <c r="H172" s="1"/>
      <c r="I172" s="1"/>
      <c r="J172" s="1"/>
      <c r="K172" s="1"/>
    </row>
    <row r="173" spans="4:11" x14ac:dyDescent="0.25">
      <c r="D173" s="13"/>
      <c r="E173" s="13"/>
      <c r="F173" s="1"/>
      <c r="G173" s="1"/>
      <c r="H173" s="1"/>
      <c r="I173" s="1"/>
      <c r="J173" s="1"/>
      <c r="K173" s="1"/>
    </row>
    <row r="174" spans="4:11" x14ac:dyDescent="0.25">
      <c r="D174" s="13"/>
      <c r="E174" s="13"/>
      <c r="F174" s="1"/>
      <c r="G174" s="1"/>
      <c r="H174" s="1"/>
      <c r="I174" s="1"/>
      <c r="J174" s="1"/>
      <c r="K174" s="1"/>
    </row>
    <row r="175" spans="4:11" x14ac:dyDescent="0.25">
      <c r="D175" s="13"/>
      <c r="E175" s="13"/>
      <c r="F175" s="1"/>
      <c r="G175" s="1"/>
      <c r="H175" s="1"/>
      <c r="I175" s="1"/>
      <c r="J175" s="1"/>
      <c r="K175" s="1"/>
    </row>
    <row r="176" spans="4:11" x14ac:dyDescent="0.25">
      <c r="D176" s="13"/>
      <c r="E176" s="13"/>
      <c r="F176" s="1"/>
      <c r="G176" s="1"/>
      <c r="H176" s="1"/>
      <c r="I176" s="1"/>
      <c r="J176" s="1"/>
      <c r="K176" s="1"/>
    </row>
    <row r="177" spans="4:11" x14ac:dyDescent="0.25">
      <c r="D177" s="13"/>
      <c r="E177" s="13"/>
      <c r="F177" s="1"/>
      <c r="G177" s="1"/>
      <c r="H177" s="1"/>
      <c r="I177" s="1"/>
      <c r="J177" s="1"/>
      <c r="K177" s="1"/>
    </row>
    <row r="178" spans="4:11" x14ac:dyDescent="0.25">
      <c r="D178" s="13"/>
      <c r="E178" s="13"/>
      <c r="F178" s="1"/>
      <c r="G178" s="1"/>
      <c r="H178" s="1"/>
      <c r="I178" s="1"/>
      <c r="J178" s="1"/>
      <c r="K178" s="1"/>
    </row>
    <row r="179" spans="4:11" x14ac:dyDescent="0.25">
      <c r="D179" s="13"/>
      <c r="E179" s="13"/>
      <c r="F179" s="1"/>
      <c r="G179" s="1"/>
      <c r="H179" s="1"/>
      <c r="I179" s="1"/>
      <c r="J179" s="1"/>
      <c r="K179" s="1"/>
    </row>
    <row r="180" spans="4:11" x14ac:dyDescent="0.25">
      <c r="D180" s="13"/>
      <c r="E180" s="13"/>
      <c r="F180" s="1"/>
      <c r="G180" s="1"/>
      <c r="H180" s="1"/>
      <c r="I180" s="1"/>
      <c r="J180" s="1"/>
      <c r="K180" s="1"/>
    </row>
    <row r="181" spans="4:11" x14ac:dyDescent="0.25">
      <c r="D181" s="13"/>
      <c r="E181" s="13"/>
      <c r="F181" s="1"/>
      <c r="G181" s="1"/>
      <c r="H181" s="1"/>
      <c r="I181" s="1"/>
      <c r="J181" s="1"/>
      <c r="K181" s="1"/>
    </row>
    <row r="182" spans="4:11" x14ac:dyDescent="0.25">
      <c r="D182" s="13"/>
      <c r="E182" s="13"/>
      <c r="F182" s="1"/>
      <c r="G182" s="1"/>
      <c r="H182" s="1"/>
      <c r="I182" s="1"/>
      <c r="J182" s="1"/>
      <c r="K182" s="1"/>
    </row>
    <row r="183" spans="4:11" x14ac:dyDescent="0.25">
      <c r="D183" s="13"/>
      <c r="E183" s="13"/>
      <c r="F183" s="1"/>
      <c r="G183" s="1"/>
      <c r="H183" s="1"/>
      <c r="I183" s="1"/>
      <c r="J183" s="1"/>
      <c r="K183" s="1"/>
    </row>
    <row r="184" spans="4:11" x14ac:dyDescent="0.25">
      <c r="D184" s="13"/>
      <c r="E184" s="13"/>
      <c r="F184" s="1"/>
      <c r="G184" s="1"/>
      <c r="H184" s="1"/>
      <c r="I184" s="1"/>
      <c r="J184" s="1"/>
      <c r="K184" s="1"/>
    </row>
    <row r="185" spans="4:11" x14ac:dyDescent="0.25">
      <c r="D185" s="13"/>
      <c r="E185" s="13"/>
      <c r="F185" s="1"/>
      <c r="G185" s="1"/>
      <c r="H185" s="1"/>
      <c r="I185" s="1"/>
      <c r="J185" s="1"/>
      <c r="K185" s="1"/>
    </row>
    <row r="186" spans="4:11" x14ac:dyDescent="0.25">
      <c r="D186" s="13"/>
      <c r="E186" s="13"/>
      <c r="F186" s="1"/>
      <c r="G186" s="1"/>
      <c r="H186" s="1"/>
      <c r="I186" s="1"/>
      <c r="J186" s="1"/>
      <c r="K186" s="1"/>
    </row>
    <row r="187" spans="4:11" x14ac:dyDescent="0.25">
      <c r="D187" s="13"/>
      <c r="E187" s="13"/>
      <c r="F187" s="1"/>
      <c r="G187" s="1"/>
      <c r="H187" s="1"/>
      <c r="I187" s="1"/>
      <c r="J187" s="1"/>
      <c r="K187" s="1"/>
    </row>
    <row r="188" spans="4:11" x14ac:dyDescent="0.25">
      <c r="D188" s="13"/>
      <c r="E188" s="13"/>
      <c r="F188" s="1"/>
      <c r="G188" s="1"/>
      <c r="H188" s="1"/>
      <c r="I188" s="1"/>
      <c r="J188" s="1"/>
      <c r="K188" s="1"/>
    </row>
    <row r="189" spans="4:11" x14ac:dyDescent="0.25">
      <c r="D189" s="13"/>
      <c r="E189" s="13"/>
      <c r="F189" s="1"/>
      <c r="G189" s="1"/>
      <c r="H189" s="1"/>
      <c r="I189" s="1"/>
      <c r="J189" s="1"/>
      <c r="K189" s="1"/>
    </row>
    <row r="190" spans="4:11" x14ac:dyDescent="0.25">
      <c r="D190" s="13"/>
      <c r="E190" s="13"/>
      <c r="F190" s="1"/>
      <c r="G190" s="1"/>
      <c r="H190" s="1"/>
      <c r="I190" s="1"/>
      <c r="J190" s="1"/>
      <c r="K190" s="1"/>
    </row>
    <row r="191" spans="4:11" x14ac:dyDescent="0.25">
      <c r="D191" s="13"/>
      <c r="E191" s="13"/>
      <c r="F191" s="1"/>
      <c r="G191" s="1"/>
      <c r="H191" s="1"/>
      <c r="I191" s="1"/>
      <c r="J191" s="1"/>
      <c r="K191" s="1"/>
    </row>
    <row r="192" spans="4:11" x14ac:dyDescent="0.25">
      <c r="D192" s="13"/>
      <c r="E192" s="13"/>
      <c r="F192" s="1"/>
      <c r="G192" s="1"/>
      <c r="H192" s="1"/>
      <c r="I192" s="1"/>
      <c r="J192" s="1"/>
      <c r="K192" s="1"/>
    </row>
    <row r="193" spans="4:11" x14ac:dyDescent="0.25">
      <c r="D193" s="13"/>
      <c r="E193" s="13"/>
      <c r="F193" s="1"/>
      <c r="G193" s="1"/>
      <c r="H193" s="1"/>
      <c r="I193" s="1"/>
      <c r="J193" s="1"/>
      <c r="K193" s="1"/>
    </row>
    <row r="194" spans="4:11" x14ac:dyDescent="0.25">
      <c r="D194" s="13"/>
      <c r="E194" s="13"/>
      <c r="F194" s="1"/>
      <c r="G194" s="1"/>
      <c r="H194" s="1"/>
      <c r="I194" s="1"/>
      <c r="J194" s="1"/>
      <c r="K194" s="1"/>
    </row>
    <row r="195" spans="4:11" x14ac:dyDescent="0.25">
      <c r="D195" s="13"/>
      <c r="E195" s="13"/>
      <c r="F195" s="1"/>
      <c r="G195" s="1"/>
      <c r="H195" s="1"/>
      <c r="I195" s="1"/>
      <c r="J195" s="1"/>
      <c r="K195" s="1"/>
    </row>
    <row r="196" spans="4:11" x14ac:dyDescent="0.25">
      <c r="D196" s="13"/>
      <c r="E196" s="13"/>
      <c r="F196" s="1"/>
      <c r="G196" s="1"/>
      <c r="H196" s="1"/>
      <c r="I196" s="1"/>
      <c r="J196" s="1"/>
      <c r="K196" s="1"/>
    </row>
    <row r="197" spans="4:11" x14ac:dyDescent="0.25">
      <c r="D197" s="13"/>
      <c r="E197" s="13"/>
      <c r="F197" s="1"/>
      <c r="G197" s="1"/>
      <c r="H197" s="1"/>
      <c r="I197" s="1"/>
      <c r="J197" s="1"/>
      <c r="K197" s="1"/>
    </row>
    <row r="198" spans="4:11" x14ac:dyDescent="0.25">
      <c r="D198" s="13"/>
      <c r="E198" s="13"/>
      <c r="F198" s="1"/>
      <c r="G198" s="1"/>
      <c r="H198" s="1"/>
      <c r="I198" s="1"/>
      <c r="J198" s="1"/>
      <c r="K198" s="1"/>
    </row>
    <row r="199" spans="4:11" x14ac:dyDescent="0.25">
      <c r="D199" s="13"/>
      <c r="E199" s="13"/>
      <c r="F199" s="1"/>
      <c r="G199" s="1"/>
      <c r="H199" s="1"/>
      <c r="I199" s="1"/>
      <c r="J199" s="1"/>
      <c r="K199" s="1"/>
    </row>
    <row r="200" spans="4:11" x14ac:dyDescent="0.25">
      <c r="D200" s="13"/>
      <c r="E200" s="13"/>
      <c r="F200" s="1"/>
      <c r="G200" s="1"/>
      <c r="H200" s="1"/>
      <c r="I200" s="1"/>
      <c r="J200" s="1"/>
      <c r="K200" s="1"/>
    </row>
    <row r="201" spans="4:11" x14ac:dyDescent="0.25">
      <c r="D201" s="13"/>
      <c r="E201" s="13"/>
      <c r="F201" s="1"/>
      <c r="G201" s="1"/>
      <c r="H201" s="1"/>
      <c r="I201" s="1"/>
      <c r="J201" s="1"/>
      <c r="K201" s="1"/>
    </row>
    <row r="202" spans="4:11" x14ac:dyDescent="0.25">
      <c r="D202" s="13"/>
      <c r="E202" s="13"/>
      <c r="F202" s="1"/>
      <c r="G202" s="1"/>
      <c r="H202" s="1"/>
      <c r="I202" s="1"/>
      <c r="J202" s="1"/>
      <c r="K202" s="1"/>
    </row>
    <row r="203" spans="4:11" x14ac:dyDescent="0.25">
      <c r="D203" s="13"/>
      <c r="E203" s="13"/>
      <c r="F203" s="1"/>
      <c r="G203" s="1"/>
      <c r="H203" s="1"/>
      <c r="I203" s="1"/>
      <c r="J203" s="1"/>
      <c r="K203" s="1"/>
    </row>
    <row r="204" spans="4:11" x14ac:dyDescent="0.25">
      <c r="D204" s="13"/>
      <c r="E204" s="13"/>
      <c r="F204" s="1"/>
      <c r="G204" s="1"/>
      <c r="H204" s="1"/>
      <c r="I204" s="1"/>
      <c r="J204" s="1"/>
      <c r="K204" s="1"/>
    </row>
    <row r="205" spans="4:11" x14ac:dyDescent="0.25">
      <c r="D205" s="13"/>
      <c r="E205" s="13"/>
      <c r="F205" s="1"/>
      <c r="G205" s="1"/>
      <c r="H205" s="1"/>
      <c r="I205" s="1"/>
      <c r="J205" s="1"/>
      <c r="K205" s="1"/>
    </row>
    <row r="206" spans="4:11" x14ac:dyDescent="0.25">
      <c r="D206" s="13"/>
      <c r="E206" s="13"/>
      <c r="F206" s="1"/>
      <c r="G206" s="1"/>
      <c r="H206" s="1"/>
      <c r="I206" s="1"/>
      <c r="J206" s="1"/>
      <c r="K206" s="1"/>
    </row>
    <row r="207" spans="4:11" x14ac:dyDescent="0.25">
      <c r="D207" s="13"/>
      <c r="E207" s="13"/>
      <c r="F207" s="1"/>
      <c r="G207" s="1"/>
      <c r="H207" s="1"/>
      <c r="I207" s="1"/>
      <c r="J207" s="1"/>
      <c r="K207" s="1"/>
    </row>
    <row r="208" spans="4:11" x14ac:dyDescent="0.25">
      <c r="D208" s="13"/>
      <c r="E208" s="13"/>
      <c r="F208" s="1"/>
      <c r="G208" s="1"/>
      <c r="H208" s="1"/>
      <c r="I208" s="1"/>
      <c r="J208" s="1"/>
      <c r="K208" s="1"/>
    </row>
    <row r="209" spans="4:11" x14ac:dyDescent="0.25">
      <c r="D209" s="13"/>
      <c r="E209" s="13"/>
      <c r="F209" s="1"/>
      <c r="G209" s="1"/>
      <c r="H209" s="1"/>
      <c r="I209" s="1"/>
      <c r="J209" s="1"/>
      <c r="K209" s="1"/>
    </row>
    <row r="210" spans="4:11" x14ac:dyDescent="0.25">
      <c r="D210" s="13"/>
      <c r="E210" s="13"/>
      <c r="F210" s="1"/>
      <c r="G210" s="1"/>
      <c r="H210" s="1"/>
      <c r="I210" s="1"/>
      <c r="J210" s="1"/>
      <c r="K210" s="1"/>
    </row>
    <row r="211" spans="4:11" x14ac:dyDescent="0.25">
      <c r="D211" s="13"/>
      <c r="E211" s="13"/>
      <c r="F211" s="1"/>
      <c r="G211" s="1"/>
      <c r="H211" s="1"/>
      <c r="I211" s="1"/>
      <c r="J211" s="1"/>
      <c r="K211" s="1"/>
    </row>
    <row r="212" spans="4:11" x14ac:dyDescent="0.25">
      <c r="D212" s="13"/>
      <c r="E212" s="13"/>
      <c r="F212" s="1"/>
      <c r="G212" s="1"/>
      <c r="H212" s="1"/>
      <c r="I212" s="1"/>
      <c r="J212" s="1"/>
      <c r="K212" s="1"/>
    </row>
    <row r="213" spans="4:11" x14ac:dyDescent="0.25">
      <c r="D213" s="13"/>
      <c r="E213" s="13"/>
      <c r="F213" s="1"/>
      <c r="G213" s="1"/>
      <c r="H213" s="1"/>
      <c r="I213" s="1"/>
      <c r="J213" s="1"/>
      <c r="K213" s="1"/>
    </row>
    <row r="214" spans="4:11" x14ac:dyDescent="0.25">
      <c r="D214" s="13"/>
      <c r="E214" s="13"/>
      <c r="F214" s="1"/>
      <c r="G214" s="1"/>
      <c r="H214" s="1"/>
      <c r="I214" s="1"/>
      <c r="J214" s="1"/>
      <c r="K214" s="1"/>
    </row>
    <row r="215" spans="4:11" x14ac:dyDescent="0.25">
      <c r="D215" s="13"/>
      <c r="E215" s="13"/>
      <c r="F215" s="1"/>
      <c r="G215" s="1"/>
      <c r="H215" s="1"/>
      <c r="I215" s="1"/>
      <c r="J215" s="1"/>
      <c r="K215" s="1"/>
    </row>
    <row r="216" spans="4:11" x14ac:dyDescent="0.25">
      <c r="D216" s="13"/>
      <c r="E216" s="13"/>
      <c r="F216" s="1"/>
      <c r="G216" s="1"/>
      <c r="H216" s="1"/>
      <c r="I216" s="1"/>
      <c r="J216" s="1"/>
      <c r="K216" s="1"/>
    </row>
    <row r="217" spans="4:11" x14ac:dyDescent="0.25">
      <c r="D217" s="13"/>
      <c r="E217" s="13"/>
      <c r="F217" s="1"/>
      <c r="G217" s="1"/>
      <c r="H217" s="1"/>
      <c r="I217" s="1"/>
      <c r="J217" s="1"/>
      <c r="K217" s="1"/>
    </row>
    <row r="218" spans="4:11" x14ac:dyDescent="0.25">
      <c r="D218" s="13"/>
      <c r="E218" s="13"/>
      <c r="F218" s="1"/>
      <c r="G218" s="1"/>
      <c r="H218" s="1"/>
      <c r="I218" s="1"/>
      <c r="J218" s="1"/>
      <c r="K218" s="1"/>
    </row>
    <row r="219" spans="4:11" x14ac:dyDescent="0.25">
      <c r="D219" s="13"/>
      <c r="E219" s="13"/>
      <c r="F219" s="1"/>
      <c r="G219" s="1"/>
      <c r="H219" s="1"/>
      <c r="I219" s="1"/>
      <c r="J219" s="1"/>
      <c r="K219" s="1"/>
    </row>
    <row r="220" spans="4:11" x14ac:dyDescent="0.25">
      <c r="D220" s="13"/>
      <c r="E220" s="13"/>
      <c r="F220" s="1"/>
      <c r="G220" s="1"/>
      <c r="H220" s="1"/>
      <c r="I220" s="1"/>
      <c r="J220" s="1"/>
      <c r="K220" s="1"/>
    </row>
    <row r="221" spans="4:11" x14ac:dyDescent="0.25">
      <c r="D221" s="13"/>
      <c r="E221" s="13"/>
      <c r="F221" s="1"/>
      <c r="G221" s="1"/>
      <c r="H221" s="1"/>
      <c r="I221" s="1"/>
      <c r="J221" s="1"/>
      <c r="K221" s="1"/>
    </row>
    <row r="222" spans="4:11" x14ac:dyDescent="0.25">
      <c r="D222" s="13"/>
      <c r="E222" s="13"/>
      <c r="F222" s="1"/>
      <c r="G222" s="1"/>
      <c r="H222" s="1"/>
      <c r="I222" s="1"/>
      <c r="J222" s="1"/>
      <c r="K222" s="1"/>
    </row>
    <row r="223" spans="4:11" x14ac:dyDescent="0.25">
      <c r="D223" s="13"/>
      <c r="E223" s="13"/>
      <c r="F223" s="1"/>
      <c r="G223" s="1"/>
      <c r="H223" s="1"/>
      <c r="I223" s="1"/>
      <c r="J223" s="1"/>
      <c r="K223" s="1"/>
    </row>
    <row r="224" spans="4:11" x14ac:dyDescent="0.25">
      <c r="D224" s="13"/>
      <c r="E224" s="13"/>
      <c r="F224" s="1"/>
      <c r="G224" s="1"/>
      <c r="H224" s="1"/>
      <c r="I224" s="1"/>
      <c r="J224" s="1"/>
      <c r="K224" s="1"/>
    </row>
    <row r="225" spans="4:11" x14ac:dyDescent="0.25">
      <c r="D225" s="13"/>
      <c r="E225" s="13"/>
      <c r="F225" s="1"/>
      <c r="G225" s="1"/>
      <c r="H225" s="1"/>
      <c r="I225" s="1"/>
      <c r="J225" s="1"/>
      <c r="K225" s="1"/>
    </row>
    <row r="226" spans="4:11" x14ac:dyDescent="0.25">
      <c r="D226" s="13"/>
      <c r="E226" s="13"/>
      <c r="F226" s="1"/>
      <c r="G226" s="1"/>
      <c r="H226" s="1"/>
      <c r="I226" s="1"/>
      <c r="J226" s="1"/>
      <c r="K226" s="1"/>
    </row>
    <row r="227" spans="4:11" x14ac:dyDescent="0.25">
      <c r="D227" s="13"/>
      <c r="E227" s="13"/>
      <c r="F227" s="1"/>
      <c r="G227" s="1"/>
      <c r="H227" s="1"/>
      <c r="I227" s="1"/>
      <c r="J227" s="1"/>
      <c r="K227" s="1"/>
    </row>
    <row r="228" spans="4:11" x14ac:dyDescent="0.25">
      <c r="D228" s="13"/>
      <c r="E228" s="13"/>
      <c r="F228" s="1"/>
      <c r="G228" s="1"/>
      <c r="H228" s="1"/>
      <c r="I228" s="1"/>
      <c r="J228" s="1"/>
      <c r="K228" s="1"/>
    </row>
    <row r="229" spans="4:11" x14ac:dyDescent="0.25">
      <c r="D229" s="13"/>
      <c r="E229" s="13"/>
      <c r="F229" s="1"/>
      <c r="G229" s="1"/>
      <c r="H229" s="1"/>
      <c r="I229" s="1"/>
      <c r="J229" s="1"/>
      <c r="K229" s="1"/>
    </row>
    <row r="230" spans="4:11" x14ac:dyDescent="0.25">
      <c r="D230" s="13"/>
      <c r="E230" s="13"/>
      <c r="F230" s="1"/>
      <c r="G230" s="1"/>
      <c r="H230" s="1"/>
      <c r="I230" s="1"/>
      <c r="J230" s="1"/>
      <c r="K230" s="1"/>
    </row>
    <row r="231" spans="4:11" x14ac:dyDescent="0.25">
      <c r="D231" s="13"/>
      <c r="E231" s="13"/>
      <c r="F231" s="1"/>
      <c r="G231" s="1"/>
      <c r="H231" s="1"/>
      <c r="I231" s="1"/>
      <c r="J231" s="1"/>
      <c r="K231" s="1"/>
    </row>
    <row r="232" spans="4:11" x14ac:dyDescent="0.25">
      <c r="D232" s="13"/>
      <c r="E232" s="13"/>
      <c r="F232" s="1"/>
      <c r="G232" s="1"/>
      <c r="H232" s="1"/>
      <c r="I232" s="1"/>
      <c r="J232" s="1"/>
      <c r="K232" s="1"/>
    </row>
    <row r="233" spans="4:11" x14ac:dyDescent="0.25">
      <c r="D233" s="13"/>
      <c r="E233" s="13"/>
      <c r="F233" s="1"/>
      <c r="G233" s="1"/>
      <c r="H233" s="1"/>
      <c r="I233" s="1"/>
      <c r="J233" s="1"/>
      <c r="K233" s="1"/>
    </row>
    <row r="234" spans="4:11" x14ac:dyDescent="0.25">
      <c r="D234" s="13"/>
      <c r="E234" s="13"/>
      <c r="F234" s="1"/>
      <c r="G234" s="1"/>
      <c r="H234" s="1"/>
      <c r="I234" s="1"/>
      <c r="J234" s="1"/>
      <c r="K234" s="1"/>
    </row>
    <row r="235" spans="4:11" x14ac:dyDescent="0.25">
      <c r="D235" s="13"/>
      <c r="E235" s="13"/>
      <c r="F235" s="1"/>
      <c r="G235" s="1"/>
      <c r="H235" s="1"/>
      <c r="I235" s="1"/>
      <c r="J235" s="1"/>
      <c r="K235" s="1"/>
    </row>
    <row r="236" spans="4:11" x14ac:dyDescent="0.25">
      <c r="D236" s="13"/>
      <c r="E236" s="13"/>
      <c r="F236" s="1"/>
      <c r="G236" s="1"/>
      <c r="H236" s="1"/>
      <c r="I236" s="1"/>
      <c r="J236" s="1"/>
      <c r="K236" s="1"/>
    </row>
    <row r="237" spans="4:11" x14ac:dyDescent="0.25">
      <c r="D237" s="13"/>
      <c r="E237" s="13"/>
      <c r="F237" s="1"/>
      <c r="G237" s="1"/>
      <c r="H237" s="1"/>
      <c r="I237" s="1"/>
      <c r="J237" s="1"/>
      <c r="K237" s="1"/>
    </row>
    <row r="238" spans="4:11" x14ac:dyDescent="0.25">
      <c r="D238" s="13"/>
      <c r="E238" s="13"/>
      <c r="F238" s="1"/>
      <c r="G238" s="1"/>
      <c r="H238" s="1"/>
      <c r="I238" s="1"/>
      <c r="J238" s="1"/>
      <c r="K238" s="1"/>
    </row>
    <row r="239" spans="4:11" x14ac:dyDescent="0.25">
      <c r="D239" s="13"/>
      <c r="E239" s="13"/>
      <c r="F239" s="1"/>
      <c r="G239" s="1"/>
      <c r="H239" s="1"/>
      <c r="I239" s="1"/>
      <c r="J239" s="1"/>
      <c r="K239" s="1"/>
    </row>
    <row r="240" spans="4:11" x14ac:dyDescent="0.25">
      <c r="D240" s="13"/>
      <c r="E240" s="13"/>
      <c r="F240" s="1"/>
      <c r="G240" s="1"/>
      <c r="H240" s="1"/>
      <c r="I240" s="1"/>
      <c r="J240" s="1"/>
      <c r="K240" s="1"/>
    </row>
    <row r="241" spans="4:11" x14ac:dyDescent="0.25">
      <c r="D241" s="13"/>
      <c r="E241" s="13"/>
      <c r="F241" s="1"/>
      <c r="G241" s="1"/>
      <c r="H241" s="1"/>
      <c r="I241" s="1"/>
      <c r="J241" s="1"/>
      <c r="K241" s="1"/>
    </row>
    <row r="242" spans="4:11" x14ac:dyDescent="0.25">
      <c r="D242" s="13"/>
      <c r="E242" s="13"/>
      <c r="F242" s="1"/>
      <c r="G242" s="1"/>
      <c r="H242" s="1"/>
      <c r="I242" s="1"/>
      <c r="J242" s="1"/>
      <c r="K242" s="1"/>
    </row>
    <row r="243" spans="4:11" x14ac:dyDescent="0.25">
      <c r="D243" s="13"/>
      <c r="E243" s="13"/>
      <c r="F243" s="1"/>
      <c r="G243" s="1"/>
      <c r="H243" s="1"/>
      <c r="I243" s="1"/>
      <c r="J243" s="1"/>
      <c r="K243" s="1"/>
    </row>
  </sheetData>
  <mergeCells count="39">
    <mergeCell ref="A7:K7"/>
    <mergeCell ref="A8:A9"/>
    <mergeCell ref="A10:A11"/>
    <mergeCell ref="A24:A26"/>
    <mergeCell ref="A27:A28"/>
    <mergeCell ref="B13:B15"/>
    <mergeCell ref="A13:A17"/>
    <mergeCell ref="J13:J14"/>
    <mergeCell ref="D19:D21"/>
    <mergeCell ref="E19:E21"/>
    <mergeCell ref="F19:F21"/>
    <mergeCell ref="B18:B21"/>
    <mergeCell ref="A18:A22"/>
    <mergeCell ref="K13:K14"/>
    <mergeCell ref="A1:K1"/>
    <mergeCell ref="A2:K2"/>
    <mergeCell ref="A3:K3"/>
    <mergeCell ref="A4:A6"/>
    <mergeCell ref="C4:C6"/>
    <mergeCell ref="D4:K4"/>
    <mergeCell ref="D5:E5"/>
    <mergeCell ref="K5:K6"/>
    <mergeCell ref="D6:E6"/>
    <mergeCell ref="F5:G5"/>
    <mergeCell ref="F6:G6"/>
    <mergeCell ref="B4:B6"/>
    <mergeCell ref="F42:G42"/>
    <mergeCell ref="G19:G21"/>
    <mergeCell ref="H13:H14"/>
    <mergeCell ref="I13:I14"/>
    <mergeCell ref="F13:F14"/>
    <mergeCell ref="G13:G14"/>
    <mergeCell ref="A33:K33"/>
    <mergeCell ref="A32:C32"/>
    <mergeCell ref="A41:C41"/>
    <mergeCell ref="A42:C42"/>
    <mergeCell ref="D42:E42"/>
    <mergeCell ref="A38:A39"/>
    <mergeCell ref="A34:A37"/>
  </mergeCells>
  <pageMargins left="0.25" right="0.25" top="0.75" bottom="0.75" header="0.3" footer="0.3"/>
  <pageSetup paperSize="9" scale="66" orientation="portrait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8"/>
  <sheetViews>
    <sheetView view="pageBreakPreview" topLeftCell="A16" zoomScaleNormal="100" zoomScaleSheetLayoutView="100" workbookViewId="0">
      <selection activeCell="A38" sqref="A38:A41"/>
    </sheetView>
  </sheetViews>
  <sheetFormatPr defaultRowHeight="15.75" x14ac:dyDescent="0.25"/>
  <cols>
    <col min="1" max="2" width="28.7109375" style="1" customWidth="1"/>
    <col min="3" max="3" width="29.7109375" style="1" customWidth="1"/>
    <col min="4" max="4" width="6.85546875" style="14" customWidth="1"/>
    <col min="5" max="5" width="5.85546875" style="14" customWidth="1"/>
    <col min="6" max="6" width="6" style="14" customWidth="1"/>
    <col min="7" max="7" width="7.140625" style="10" customWidth="1"/>
    <col min="8" max="8" width="6.42578125" style="10" customWidth="1"/>
    <col min="9" max="9" width="6.28515625" style="10" customWidth="1"/>
    <col min="10" max="10" width="12.5703125" style="10" customWidth="1"/>
    <col min="11" max="11" width="11.5703125" style="10" customWidth="1"/>
    <col min="12" max="12" width="9.140625" style="10"/>
    <col min="13" max="16384" width="9.140625" style="1"/>
  </cols>
  <sheetData>
    <row r="1" spans="1:15" ht="15.75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5" ht="15.75" customHeight="1" x14ac:dyDescent="0.25">
      <c r="A2" s="121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5" ht="18" customHeight="1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5" ht="16.5" thickBot="1" x14ac:dyDescent="0.3">
      <c r="A4" s="123" t="s">
        <v>0</v>
      </c>
      <c r="B4" s="123" t="s">
        <v>57</v>
      </c>
      <c r="C4" s="123" t="s">
        <v>58</v>
      </c>
      <c r="D4" s="126" t="s">
        <v>43</v>
      </c>
      <c r="E4" s="127"/>
      <c r="F4" s="127"/>
      <c r="G4" s="127"/>
      <c r="H4" s="127"/>
      <c r="I4" s="127"/>
      <c r="J4" s="127"/>
      <c r="K4" s="127"/>
      <c r="L4" s="128"/>
    </row>
    <row r="5" spans="1:15" ht="32.25" customHeight="1" thickBot="1" x14ac:dyDescent="0.3">
      <c r="A5" s="124"/>
      <c r="B5" s="124"/>
      <c r="C5" s="124"/>
      <c r="D5" s="139" t="s">
        <v>77</v>
      </c>
      <c r="E5" s="140"/>
      <c r="F5" s="139" t="s">
        <v>78</v>
      </c>
      <c r="G5" s="140"/>
      <c r="H5" s="139" t="s">
        <v>79</v>
      </c>
      <c r="I5" s="140"/>
      <c r="J5" s="78" t="s">
        <v>92</v>
      </c>
      <c r="K5" s="35" t="s">
        <v>76</v>
      </c>
      <c r="L5" s="131" t="s">
        <v>1</v>
      </c>
    </row>
    <row r="6" spans="1:15" ht="33.75" customHeight="1" thickBot="1" x14ac:dyDescent="0.3">
      <c r="A6" s="125"/>
      <c r="B6" s="125"/>
      <c r="C6" s="125"/>
      <c r="D6" s="141" t="s">
        <v>3</v>
      </c>
      <c r="E6" s="142"/>
      <c r="F6" s="141" t="s">
        <v>4</v>
      </c>
      <c r="G6" s="142"/>
      <c r="H6" s="141" t="s">
        <v>44</v>
      </c>
      <c r="I6" s="142"/>
      <c r="J6" s="77" t="s">
        <v>46</v>
      </c>
      <c r="K6" s="3" t="s">
        <v>47</v>
      </c>
      <c r="L6" s="132"/>
      <c r="N6" s="17"/>
      <c r="O6" s="7"/>
    </row>
    <row r="7" spans="1:15" ht="19.5" thickBot="1" x14ac:dyDescent="0.3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N7" s="18" t="s">
        <v>40</v>
      </c>
      <c r="O7" s="7"/>
    </row>
    <row r="8" spans="1:15" ht="19.5" thickBot="1" x14ac:dyDescent="0.35">
      <c r="A8" s="108" t="s">
        <v>27</v>
      </c>
      <c r="B8" s="2" t="s">
        <v>6</v>
      </c>
      <c r="C8" s="2"/>
      <c r="D8" s="30">
        <v>3</v>
      </c>
      <c r="E8" s="30">
        <f>D8*34</f>
        <v>102</v>
      </c>
      <c r="F8" s="30">
        <v>3</v>
      </c>
      <c r="G8" s="30">
        <f>F8*34</f>
        <v>102</v>
      </c>
      <c r="H8" s="30">
        <v>4</v>
      </c>
      <c r="I8" s="30">
        <f>H8*34</f>
        <v>136</v>
      </c>
      <c r="J8" s="77">
        <v>3</v>
      </c>
      <c r="K8" s="3">
        <v>3</v>
      </c>
      <c r="L8" s="21">
        <f>SUM(D8,F8,H8,J8,K8)</f>
        <v>16</v>
      </c>
      <c r="N8" s="19"/>
      <c r="O8" s="7"/>
    </row>
    <row r="9" spans="1:15" ht="16.5" customHeight="1" thickBot="1" x14ac:dyDescent="0.3">
      <c r="A9" s="109"/>
      <c r="B9" s="2" t="s">
        <v>7</v>
      </c>
      <c r="C9" s="2"/>
      <c r="D9" s="30">
        <v>2</v>
      </c>
      <c r="E9" s="30">
        <f t="shared" ref="E9:E18" si="0">D9*34</f>
        <v>68</v>
      </c>
      <c r="F9" s="30">
        <v>2</v>
      </c>
      <c r="G9" s="30">
        <f t="shared" ref="G9:G18" si="1">F9*34</f>
        <v>68</v>
      </c>
      <c r="H9" s="30">
        <v>2</v>
      </c>
      <c r="I9" s="30">
        <f t="shared" ref="I9:I13" si="2">H9*34</f>
        <v>68</v>
      </c>
      <c r="J9" s="77">
        <v>2</v>
      </c>
      <c r="K9" s="3">
        <v>3</v>
      </c>
      <c r="L9" s="21">
        <f t="shared" ref="L9:L31" si="3">SUM(D9,F9,H9,J9,K9)</f>
        <v>11</v>
      </c>
      <c r="O9" s="7"/>
    </row>
    <row r="10" spans="1:15" ht="16.5" customHeight="1" thickBot="1" x14ac:dyDescent="0.3">
      <c r="A10" s="103" t="s">
        <v>28</v>
      </c>
      <c r="B10" s="2" t="s">
        <v>32</v>
      </c>
      <c r="C10" s="2"/>
      <c r="D10" s="30">
        <v>1</v>
      </c>
      <c r="E10" s="30">
        <f t="shared" si="0"/>
        <v>34</v>
      </c>
      <c r="F10" s="30"/>
      <c r="G10" s="30"/>
      <c r="H10" s="30"/>
      <c r="I10" s="30"/>
      <c r="J10" s="77"/>
      <c r="K10" s="3"/>
      <c r="L10" s="21">
        <f t="shared" si="3"/>
        <v>1</v>
      </c>
      <c r="O10" s="7"/>
    </row>
    <row r="11" spans="1:15" ht="16.5" thickBot="1" x14ac:dyDescent="0.3">
      <c r="A11" s="106"/>
      <c r="B11" s="5" t="s">
        <v>33</v>
      </c>
      <c r="C11" s="5"/>
      <c r="D11" s="30"/>
      <c r="E11" s="30"/>
      <c r="F11" s="30"/>
      <c r="G11" s="30"/>
      <c r="H11" s="30"/>
      <c r="I11" s="30"/>
      <c r="J11" s="77"/>
      <c r="K11" s="3"/>
      <c r="L11" s="21">
        <f t="shared" si="3"/>
        <v>0</v>
      </c>
      <c r="O11" s="7"/>
    </row>
    <row r="12" spans="1:15" ht="32.25" thickBot="1" x14ac:dyDescent="0.3">
      <c r="A12" s="44" t="s">
        <v>29</v>
      </c>
      <c r="B12" s="2" t="s">
        <v>30</v>
      </c>
      <c r="C12" s="2"/>
      <c r="D12" s="30">
        <v>2</v>
      </c>
      <c r="E12" s="30">
        <f t="shared" si="0"/>
        <v>68</v>
      </c>
      <c r="F12" s="30">
        <v>2</v>
      </c>
      <c r="G12" s="30">
        <f t="shared" si="1"/>
        <v>68</v>
      </c>
      <c r="H12" s="30">
        <v>3</v>
      </c>
      <c r="I12" s="30">
        <f t="shared" si="2"/>
        <v>102</v>
      </c>
      <c r="J12" s="77">
        <v>3</v>
      </c>
      <c r="K12" s="3">
        <v>3</v>
      </c>
      <c r="L12" s="21">
        <f t="shared" si="3"/>
        <v>13</v>
      </c>
      <c r="O12" s="7"/>
    </row>
    <row r="13" spans="1:15" ht="16.5" thickBot="1" x14ac:dyDescent="0.3">
      <c r="A13" s="103" t="s">
        <v>13</v>
      </c>
      <c r="B13" s="103" t="s">
        <v>55</v>
      </c>
      <c r="C13" s="49" t="s">
        <v>54</v>
      </c>
      <c r="D13" s="30"/>
      <c r="E13" s="30"/>
      <c r="F13" s="30">
        <v>1.5</v>
      </c>
      <c r="G13" s="30">
        <f t="shared" si="1"/>
        <v>51</v>
      </c>
      <c r="H13" s="135">
        <v>2</v>
      </c>
      <c r="I13" s="135">
        <f t="shared" si="2"/>
        <v>68</v>
      </c>
      <c r="J13" s="118">
        <v>2</v>
      </c>
      <c r="K13" s="110">
        <v>2</v>
      </c>
      <c r="L13" s="21">
        <f t="shared" si="3"/>
        <v>7.5</v>
      </c>
    </row>
    <row r="14" spans="1:15" ht="16.5" thickBot="1" x14ac:dyDescent="0.3">
      <c r="A14" s="104"/>
      <c r="B14" s="104"/>
      <c r="C14" s="50" t="s">
        <v>35</v>
      </c>
      <c r="D14" s="30">
        <v>1</v>
      </c>
      <c r="E14" s="30">
        <f t="shared" si="0"/>
        <v>34</v>
      </c>
      <c r="F14" s="30">
        <v>0.5</v>
      </c>
      <c r="G14" s="30">
        <f t="shared" si="1"/>
        <v>17</v>
      </c>
      <c r="H14" s="137"/>
      <c r="I14" s="137"/>
      <c r="J14" s="120"/>
      <c r="K14" s="112"/>
      <c r="L14" s="21">
        <f t="shared" si="3"/>
        <v>1.5</v>
      </c>
    </row>
    <row r="15" spans="1:15" ht="32.25" thickBot="1" x14ac:dyDescent="0.3">
      <c r="A15" s="104"/>
      <c r="B15" s="106"/>
      <c r="C15" s="2" t="s">
        <v>60</v>
      </c>
      <c r="D15" s="30"/>
      <c r="E15" s="30"/>
      <c r="F15" s="30"/>
      <c r="G15" s="30"/>
      <c r="H15" s="30"/>
      <c r="I15" s="30"/>
      <c r="J15" s="77"/>
      <c r="K15" s="3">
        <v>0.5</v>
      </c>
      <c r="L15" s="21">
        <f t="shared" si="3"/>
        <v>0.5</v>
      </c>
    </row>
    <row r="16" spans="1:15" ht="16.5" thickBot="1" x14ac:dyDescent="0.3">
      <c r="A16" s="104"/>
      <c r="B16" s="2" t="s">
        <v>14</v>
      </c>
      <c r="C16" s="2"/>
      <c r="D16" s="30"/>
      <c r="E16" s="30"/>
      <c r="F16" s="30">
        <v>1</v>
      </c>
      <c r="G16" s="30">
        <f t="shared" si="1"/>
        <v>34</v>
      </c>
      <c r="H16" s="30">
        <v>1</v>
      </c>
      <c r="I16" s="30">
        <f>H16*34</f>
        <v>34</v>
      </c>
      <c r="J16" s="77">
        <v>1</v>
      </c>
      <c r="K16" s="3">
        <v>1</v>
      </c>
      <c r="L16" s="21">
        <f t="shared" si="3"/>
        <v>4</v>
      </c>
    </row>
    <row r="17" spans="1:12" ht="16.5" thickBot="1" x14ac:dyDescent="0.3">
      <c r="A17" s="106"/>
      <c r="B17" s="2" t="s">
        <v>15</v>
      </c>
      <c r="C17" s="2"/>
      <c r="D17" s="30">
        <v>1</v>
      </c>
      <c r="E17" s="30">
        <f t="shared" si="0"/>
        <v>34</v>
      </c>
      <c r="F17" s="30">
        <v>1</v>
      </c>
      <c r="G17" s="30">
        <f t="shared" si="1"/>
        <v>34</v>
      </c>
      <c r="H17" s="30">
        <v>2</v>
      </c>
      <c r="I17" s="30">
        <f t="shared" ref="I17:I22" si="4">H17*34</f>
        <v>68</v>
      </c>
      <c r="J17" s="77">
        <v>2</v>
      </c>
      <c r="K17" s="3">
        <v>2</v>
      </c>
      <c r="L17" s="21">
        <f t="shared" si="3"/>
        <v>8</v>
      </c>
    </row>
    <row r="18" spans="1:12" ht="16.5" thickBot="1" x14ac:dyDescent="0.3">
      <c r="A18" s="103" t="s">
        <v>8</v>
      </c>
      <c r="B18" s="103" t="s">
        <v>9</v>
      </c>
      <c r="C18" s="2" t="s">
        <v>9</v>
      </c>
      <c r="D18" s="60">
        <v>4</v>
      </c>
      <c r="E18" s="30">
        <f t="shared" si="0"/>
        <v>136</v>
      </c>
      <c r="F18" s="65">
        <v>4</v>
      </c>
      <c r="G18" s="30">
        <f t="shared" si="1"/>
        <v>136</v>
      </c>
      <c r="H18" s="30"/>
      <c r="I18" s="30"/>
      <c r="J18" s="77"/>
      <c r="K18" s="3"/>
      <c r="L18" s="21">
        <f t="shared" si="3"/>
        <v>8</v>
      </c>
    </row>
    <row r="19" spans="1:12" ht="16.5" thickBot="1" x14ac:dyDescent="0.3">
      <c r="A19" s="104"/>
      <c r="B19" s="104"/>
      <c r="C19" s="45" t="s">
        <v>10</v>
      </c>
      <c r="D19" s="135"/>
      <c r="E19" s="135"/>
      <c r="F19" s="135"/>
      <c r="G19" s="135"/>
      <c r="H19" s="31">
        <v>3</v>
      </c>
      <c r="I19" s="31">
        <f t="shared" si="4"/>
        <v>102</v>
      </c>
      <c r="J19" s="26">
        <v>3</v>
      </c>
      <c r="K19" s="6">
        <v>3</v>
      </c>
      <c r="L19" s="21">
        <f t="shared" si="3"/>
        <v>9</v>
      </c>
    </row>
    <row r="20" spans="1:12" ht="16.5" thickBot="1" x14ac:dyDescent="0.3">
      <c r="A20" s="104"/>
      <c r="B20" s="104"/>
      <c r="C20" s="45" t="s">
        <v>11</v>
      </c>
      <c r="D20" s="136"/>
      <c r="E20" s="136"/>
      <c r="F20" s="136"/>
      <c r="G20" s="153"/>
      <c r="H20" s="82">
        <v>2</v>
      </c>
      <c r="I20" s="82">
        <f t="shared" si="4"/>
        <v>68</v>
      </c>
      <c r="J20" s="48">
        <v>2</v>
      </c>
      <c r="K20" s="41">
        <v>2</v>
      </c>
      <c r="L20" s="21">
        <f t="shared" si="3"/>
        <v>6</v>
      </c>
    </row>
    <row r="21" spans="1:12" ht="16.5" thickBot="1" x14ac:dyDescent="0.3">
      <c r="A21" s="104"/>
      <c r="B21" s="106"/>
      <c r="C21" s="45" t="s">
        <v>50</v>
      </c>
      <c r="D21" s="137"/>
      <c r="E21" s="137"/>
      <c r="F21" s="137"/>
      <c r="G21" s="154"/>
      <c r="H21" s="82">
        <v>1</v>
      </c>
      <c r="I21" s="82">
        <f t="shared" si="4"/>
        <v>34</v>
      </c>
      <c r="J21" s="48">
        <v>1</v>
      </c>
      <c r="K21" s="41">
        <v>1</v>
      </c>
      <c r="L21" s="21">
        <f t="shared" si="3"/>
        <v>3</v>
      </c>
    </row>
    <row r="22" spans="1:12" ht="16.5" thickBot="1" x14ac:dyDescent="0.3">
      <c r="A22" s="106"/>
      <c r="B22" s="58" t="s">
        <v>12</v>
      </c>
      <c r="C22" s="45"/>
      <c r="D22" s="64"/>
      <c r="E22" s="64"/>
      <c r="F22" s="64"/>
      <c r="G22" s="64"/>
      <c r="H22" s="64">
        <v>1</v>
      </c>
      <c r="I22" s="30">
        <f t="shared" si="4"/>
        <v>34</v>
      </c>
      <c r="J22" s="72">
        <v>1</v>
      </c>
      <c r="K22" s="70">
        <v>1</v>
      </c>
      <c r="L22" s="21">
        <f t="shared" si="3"/>
        <v>3</v>
      </c>
    </row>
    <row r="23" spans="1:12" ht="50.25" customHeight="1" thickBot="1" x14ac:dyDescent="0.3">
      <c r="A23" s="8" t="s">
        <v>36</v>
      </c>
      <c r="B23" s="9" t="s">
        <v>36</v>
      </c>
      <c r="C23" s="9"/>
      <c r="D23" s="46">
        <v>1</v>
      </c>
      <c r="E23" s="46">
        <f t="shared" ref="E23:E30" si="5">D23*34</f>
        <v>34</v>
      </c>
      <c r="F23" s="46"/>
      <c r="G23" s="67"/>
      <c r="H23" s="84"/>
      <c r="I23" s="84"/>
      <c r="J23" s="85"/>
      <c r="K23" s="47"/>
      <c r="L23" s="21">
        <f t="shared" si="3"/>
        <v>1</v>
      </c>
    </row>
    <row r="24" spans="1:12" ht="16.5" customHeight="1" thickBot="1" x14ac:dyDescent="0.3">
      <c r="A24" s="98" t="s">
        <v>16</v>
      </c>
      <c r="B24" s="2" t="s">
        <v>17</v>
      </c>
      <c r="C24" s="2"/>
      <c r="D24" s="30"/>
      <c r="E24" s="66"/>
      <c r="F24" s="30"/>
      <c r="G24" s="67"/>
      <c r="H24" s="30">
        <v>2</v>
      </c>
      <c r="I24" s="30">
        <f>H24*34</f>
        <v>68</v>
      </c>
      <c r="J24" s="77">
        <v>2</v>
      </c>
      <c r="K24" s="3">
        <v>3</v>
      </c>
      <c r="L24" s="21">
        <f t="shared" si="3"/>
        <v>7</v>
      </c>
    </row>
    <row r="25" spans="1:12" ht="16.5" thickBot="1" x14ac:dyDescent="0.3">
      <c r="A25" s="107"/>
      <c r="B25" s="2" t="s">
        <v>19</v>
      </c>
      <c r="C25" s="2"/>
      <c r="D25" s="30">
        <v>1</v>
      </c>
      <c r="E25" s="67">
        <f t="shared" si="5"/>
        <v>34</v>
      </c>
      <c r="F25" s="30">
        <v>1</v>
      </c>
      <c r="G25" s="67">
        <f t="shared" ref="G25:G31" si="6">F25*34</f>
        <v>34</v>
      </c>
      <c r="H25" s="30">
        <v>1</v>
      </c>
      <c r="I25" s="30">
        <f t="shared" ref="I25:I30" si="7">H25*34</f>
        <v>34</v>
      </c>
      <c r="J25" s="77">
        <v>2</v>
      </c>
      <c r="K25" s="3">
        <v>2</v>
      </c>
      <c r="L25" s="21">
        <f t="shared" si="3"/>
        <v>7</v>
      </c>
    </row>
    <row r="26" spans="1:12" ht="16.5" thickBot="1" x14ac:dyDescent="0.3">
      <c r="A26" s="99"/>
      <c r="B26" s="2" t="s">
        <v>18</v>
      </c>
      <c r="C26" s="2"/>
      <c r="D26" s="30"/>
      <c r="E26" s="67"/>
      <c r="F26" s="30"/>
      <c r="G26" s="67"/>
      <c r="H26" s="30"/>
      <c r="I26" s="30"/>
      <c r="J26" s="77">
        <v>2</v>
      </c>
      <c r="K26" s="3">
        <v>2</v>
      </c>
      <c r="L26" s="21">
        <f t="shared" si="3"/>
        <v>4</v>
      </c>
    </row>
    <row r="27" spans="1:12" ht="20.25" customHeight="1" thickBot="1" x14ac:dyDescent="0.3">
      <c r="A27" s="98" t="s">
        <v>20</v>
      </c>
      <c r="B27" s="2" t="s">
        <v>22</v>
      </c>
      <c r="C27" s="2"/>
      <c r="D27" s="30">
        <v>1</v>
      </c>
      <c r="E27" s="67">
        <f t="shared" si="5"/>
        <v>34</v>
      </c>
      <c r="F27" s="30">
        <v>1</v>
      </c>
      <c r="G27" s="67">
        <f t="shared" si="6"/>
        <v>34</v>
      </c>
      <c r="H27" s="30">
        <v>1</v>
      </c>
      <c r="I27" s="30">
        <f t="shared" si="7"/>
        <v>34</v>
      </c>
      <c r="J27" s="77"/>
      <c r="K27" s="3"/>
      <c r="L27" s="21">
        <f t="shared" si="3"/>
        <v>3</v>
      </c>
    </row>
    <row r="28" spans="1:12" ht="16.5" thickBot="1" x14ac:dyDescent="0.3">
      <c r="A28" s="99"/>
      <c r="B28" s="2" t="s">
        <v>21</v>
      </c>
      <c r="C28" s="2"/>
      <c r="D28" s="30">
        <v>1</v>
      </c>
      <c r="E28" s="67">
        <f t="shared" si="5"/>
        <v>34</v>
      </c>
      <c r="F28" s="30">
        <v>1</v>
      </c>
      <c r="G28" s="67">
        <f t="shared" si="6"/>
        <v>34</v>
      </c>
      <c r="H28" s="30">
        <v>1</v>
      </c>
      <c r="I28" s="30">
        <f t="shared" si="7"/>
        <v>34</v>
      </c>
      <c r="J28" s="77">
        <v>1</v>
      </c>
      <c r="K28" s="3"/>
      <c r="L28" s="21">
        <f t="shared" si="3"/>
        <v>4</v>
      </c>
    </row>
    <row r="29" spans="1:12" ht="16.5" thickBot="1" x14ac:dyDescent="0.3">
      <c r="A29" s="75" t="s">
        <v>23</v>
      </c>
      <c r="B29" s="2" t="s">
        <v>90</v>
      </c>
      <c r="C29" s="2"/>
      <c r="D29" s="30">
        <v>1</v>
      </c>
      <c r="E29" s="67">
        <f t="shared" si="5"/>
        <v>34</v>
      </c>
      <c r="F29" s="30">
        <v>1</v>
      </c>
      <c r="G29" s="67">
        <f t="shared" si="6"/>
        <v>34</v>
      </c>
      <c r="H29" s="30">
        <v>2</v>
      </c>
      <c r="I29" s="30">
        <f t="shared" si="7"/>
        <v>68</v>
      </c>
      <c r="J29" s="77">
        <v>1</v>
      </c>
      <c r="K29" s="3">
        <v>1</v>
      </c>
      <c r="L29" s="21">
        <f t="shared" si="3"/>
        <v>6</v>
      </c>
    </row>
    <row r="30" spans="1:12" ht="23.25" customHeight="1" thickBot="1" x14ac:dyDescent="0.3">
      <c r="A30" s="90" t="s">
        <v>94</v>
      </c>
      <c r="B30" s="2" t="s">
        <v>24</v>
      </c>
      <c r="C30" s="2"/>
      <c r="D30" s="30">
        <v>1</v>
      </c>
      <c r="E30" s="67">
        <f t="shared" si="5"/>
        <v>34</v>
      </c>
      <c r="F30" s="30">
        <v>1</v>
      </c>
      <c r="G30" s="67">
        <f t="shared" si="6"/>
        <v>34</v>
      </c>
      <c r="H30" s="30">
        <v>2</v>
      </c>
      <c r="I30" s="30">
        <f t="shared" si="7"/>
        <v>68</v>
      </c>
      <c r="J30" s="77">
        <v>2</v>
      </c>
      <c r="K30" s="3">
        <v>2</v>
      </c>
      <c r="L30" s="21">
        <f t="shared" si="3"/>
        <v>8</v>
      </c>
    </row>
    <row r="31" spans="1:12" ht="32.25" thickBot="1" x14ac:dyDescent="0.3">
      <c r="A31" s="80" t="s">
        <v>89</v>
      </c>
      <c r="B31" s="80" t="s">
        <v>89</v>
      </c>
      <c r="C31" s="2"/>
      <c r="D31" s="30"/>
      <c r="E31" s="46"/>
      <c r="F31" s="30">
        <v>1</v>
      </c>
      <c r="G31" s="67">
        <f t="shared" si="6"/>
        <v>34</v>
      </c>
      <c r="H31" s="30"/>
      <c r="I31" s="30"/>
      <c r="J31" s="77">
        <v>1</v>
      </c>
      <c r="K31" s="3">
        <v>1</v>
      </c>
      <c r="L31" s="21">
        <f t="shared" si="3"/>
        <v>3</v>
      </c>
    </row>
    <row r="32" spans="1:12" ht="19.5" customHeight="1" thickBot="1" x14ac:dyDescent="0.3">
      <c r="A32" s="91" t="s">
        <v>25</v>
      </c>
      <c r="B32" s="92"/>
      <c r="C32" s="93"/>
      <c r="D32" s="23">
        <f>SUM(D8:D31)</f>
        <v>20</v>
      </c>
      <c r="E32" s="23">
        <f>SUM(E8:E31)</f>
        <v>680</v>
      </c>
      <c r="F32" s="23">
        <f>SUM(F8:F31)</f>
        <v>21</v>
      </c>
      <c r="G32" s="23">
        <f>SUM(G8:G18,G24:G31)</f>
        <v>714</v>
      </c>
      <c r="H32" s="23">
        <f>SUM(H8:H12,H13,H16:H22,H24:H31)</f>
        <v>30</v>
      </c>
      <c r="I32" s="23">
        <f>SUM(I8:I12,I13,I16:I22,I24:I31)</f>
        <v>1020</v>
      </c>
      <c r="J32" s="23">
        <f>SUM(J8:J31)</f>
        <v>31</v>
      </c>
      <c r="K32" s="23">
        <f>SUM(K8:K31)</f>
        <v>32.5</v>
      </c>
      <c r="L32" s="23">
        <f>SUM(L8:L31)</f>
        <v>134.5</v>
      </c>
    </row>
    <row r="33" spans="1:12" ht="16.5" customHeight="1" thickBot="1" x14ac:dyDescent="0.3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2"/>
    </row>
    <row r="34" spans="1:12" ht="16.5" thickBot="1" x14ac:dyDescent="0.3">
      <c r="A34" s="108" t="s">
        <v>27</v>
      </c>
      <c r="B34" s="2" t="s">
        <v>6</v>
      </c>
      <c r="C34" s="2"/>
      <c r="D34" s="30">
        <v>2</v>
      </c>
      <c r="E34" s="30">
        <f t="shared" ref="E34:E44" si="8">D34*34</f>
        <v>68</v>
      </c>
      <c r="F34" s="30">
        <v>2</v>
      </c>
      <c r="G34" s="30">
        <v>68</v>
      </c>
      <c r="H34" s="30" t="s">
        <v>40</v>
      </c>
      <c r="I34" s="30"/>
      <c r="J34" s="77" t="s">
        <v>40</v>
      </c>
      <c r="K34" s="3" t="s">
        <v>40</v>
      </c>
      <c r="L34" s="21">
        <f>SUM(D34,F34,H34,J34,K34)</f>
        <v>4</v>
      </c>
    </row>
    <row r="35" spans="1:12" ht="16.5" thickBot="1" x14ac:dyDescent="0.3">
      <c r="A35" s="109"/>
      <c r="B35" s="2" t="s">
        <v>7</v>
      </c>
      <c r="C35" s="2"/>
      <c r="D35" s="30">
        <v>1</v>
      </c>
      <c r="E35" s="30">
        <f t="shared" si="8"/>
        <v>34</v>
      </c>
      <c r="F35" s="30">
        <v>1</v>
      </c>
      <c r="G35" s="30">
        <v>34</v>
      </c>
      <c r="H35" s="30"/>
      <c r="I35" s="30"/>
      <c r="J35" s="77"/>
      <c r="K35" s="3"/>
      <c r="L35" s="21">
        <f t="shared" ref="L35:L44" si="9">SUM(D35,F35,H35,J35,K35)</f>
        <v>2</v>
      </c>
    </row>
    <row r="36" spans="1:12" ht="32.25" thickBot="1" x14ac:dyDescent="0.3">
      <c r="A36" s="34" t="s">
        <v>29</v>
      </c>
      <c r="B36" s="2" t="s">
        <v>30</v>
      </c>
      <c r="C36" s="2"/>
      <c r="D36" s="30">
        <v>1</v>
      </c>
      <c r="E36" s="30">
        <f t="shared" si="8"/>
        <v>34</v>
      </c>
      <c r="F36" s="30">
        <v>1</v>
      </c>
      <c r="G36" s="30">
        <v>34</v>
      </c>
      <c r="H36" s="30"/>
      <c r="I36" s="30"/>
      <c r="J36" s="77"/>
      <c r="K36" s="3"/>
      <c r="L36" s="21">
        <f t="shared" si="9"/>
        <v>2</v>
      </c>
    </row>
    <row r="37" spans="1:12" ht="38.25" customHeight="1" thickBot="1" x14ac:dyDescent="0.3">
      <c r="A37" s="52" t="s">
        <v>13</v>
      </c>
      <c r="B37" s="2" t="s">
        <v>35</v>
      </c>
      <c r="C37" s="2"/>
      <c r="D37" s="30">
        <v>1</v>
      </c>
      <c r="E37" s="30">
        <f t="shared" si="8"/>
        <v>34</v>
      </c>
      <c r="F37" s="30"/>
      <c r="G37" s="30"/>
      <c r="H37" s="30"/>
      <c r="I37" s="30"/>
      <c r="J37" s="77"/>
      <c r="K37" s="3"/>
      <c r="L37" s="21">
        <f t="shared" si="9"/>
        <v>1</v>
      </c>
    </row>
    <row r="38" spans="1:12" ht="16.5" customHeight="1" thickBot="1" x14ac:dyDescent="0.3">
      <c r="A38" s="110" t="s">
        <v>8</v>
      </c>
      <c r="B38" s="2" t="s">
        <v>9</v>
      </c>
      <c r="C38" s="2"/>
      <c r="D38" s="30">
        <v>2</v>
      </c>
      <c r="E38" s="30">
        <f t="shared" si="8"/>
        <v>68</v>
      </c>
      <c r="F38" s="30">
        <v>3</v>
      </c>
      <c r="G38" s="30">
        <v>102</v>
      </c>
      <c r="H38" s="30"/>
      <c r="I38" s="30"/>
      <c r="J38" s="77"/>
      <c r="K38" s="3"/>
      <c r="L38" s="21">
        <f t="shared" si="9"/>
        <v>5</v>
      </c>
    </row>
    <row r="39" spans="1:12" ht="34.5" customHeight="1" thickBot="1" x14ac:dyDescent="0.3">
      <c r="A39" s="111"/>
      <c r="B39" s="2" t="s">
        <v>67</v>
      </c>
      <c r="C39" s="2"/>
      <c r="D39" s="30"/>
      <c r="E39" s="30"/>
      <c r="F39" s="30"/>
      <c r="G39" s="30"/>
      <c r="H39" s="30">
        <v>1</v>
      </c>
      <c r="I39" s="30">
        <v>34</v>
      </c>
      <c r="J39" s="77"/>
      <c r="K39" s="3" t="s">
        <v>40</v>
      </c>
      <c r="L39" s="21">
        <f t="shared" si="9"/>
        <v>1</v>
      </c>
    </row>
    <row r="40" spans="1:12" ht="69.75" customHeight="1" thickBot="1" x14ac:dyDescent="0.3">
      <c r="A40" s="111"/>
      <c r="B40" s="2" t="s">
        <v>68</v>
      </c>
      <c r="C40" s="2"/>
      <c r="D40" s="30"/>
      <c r="E40" s="30"/>
      <c r="F40" s="30"/>
      <c r="G40" s="30"/>
      <c r="H40" s="30"/>
      <c r="I40" s="30"/>
      <c r="J40" s="77"/>
      <c r="K40" s="3">
        <v>0.5</v>
      </c>
      <c r="L40" s="21"/>
    </row>
    <row r="41" spans="1:12" ht="81" customHeight="1" thickBot="1" x14ac:dyDescent="0.3">
      <c r="A41" s="112"/>
      <c r="B41" s="2" t="s">
        <v>97</v>
      </c>
      <c r="C41" s="2"/>
      <c r="D41" s="30"/>
      <c r="E41" s="30"/>
      <c r="F41" s="30"/>
      <c r="G41" s="30"/>
      <c r="H41" s="30">
        <v>1</v>
      </c>
      <c r="I41" s="30">
        <v>34</v>
      </c>
      <c r="J41" s="77">
        <v>1</v>
      </c>
      <c r="K41" s="3" t="s">
        <v>40</v>
      </c>
      <c r="L41" s="21">
        <f t="shared" si="9"/>
        <v>2</v>
      </c>
    </row>
    <row r="42" spans="1:12" ht="16.5" thickBot="1" x14ac:dyDescent="0.3">
      <c r="A42" s="103" t="s">
        <v>23</v>
      </c>
      <c r="B42" s="2" t="s">
        <v>23</v>
      </c>
      <c r="C42" s="2"/>
      <c r="D42" s="30">
        <v>1</v>
      </c>
      <c r="E42" s="30">
        <f t="shared" si="8"/>
        <v>34</v>
      </c>
      <c r="F42" s="30">
        <v>1</v>
      </c>
      <c r="G42" s="30">
        <v>34</v>
      </c>
      <c r="H42" s="30" t="s">
        <v>40</v>
      </c>
      <c r="I42" s="30"/>
      <c r="J42" s="77" t="s">
        <v>40</v>
      </c>
      <c r="K42" s="6"/>
      <c r="L42" s="21">
        <f t="shared" si="9"/>
        <v>2</v>
      </c>
    </row>
    <row r="43" spans="1:12" ht="16.5" thickBot="1" x14ac:dyDescent="0.3">
      <c r="A43" s="106"/>
      <c r="B43" s="2" t="s">
        <v>53</v>
      </c>
      <c r="C43" s="2"/>
      <c r="D43" s="30"/>
      <c r="E43" s="30"/>
      <c r="F43" s="30"/>
      <c r="G43" s="30"/>
      <c r="H43" s="30"/>
      <c r="I43" s="30"/>
      <c r="J43" s="88">
        <v>1</v>
      </c>
      <c r="K43" s="89"/>
      <c r="L43" s="21">
        <f>SUM(D43,F43,H43,J43,K40)</f>
        <v>1.5</v>
      </c>
    </row>
    <row r="44" spans="1:12" ht="51.75" customHeight="1" thickBot="1" x14ac:dyDescent="0.3">
      <c r="A44" s="8" t="s">
        <v>37</v>
      </c>
      <c r="B44" s="2" t="s">
        <v>24</v>
      </c>
      <c r="C44" s="2"/>
      <c r="D44" s="30">
        <v>1</v>
      </c>
      <c r="E44" s="30">
        <f t="shared" si="8"/>
        <v>34</v>
      </c>
      <c r="F44" s="30">
        <v>1</v>
      </c>
      <c r="G44" s="30">
        <v>34</v>
      </c>
      <c r="H44" s="30" t="s">
        <v>40</v>
      </c>
      <c r="I44" s="30"/>
      <c r="J44" s="77" t="s">
        <v>40</v>
      </c>
      <c r="K44" s="3" t="s">
        <v>40</v>
      </c>
      <c r="L44" s="21">
        <f t="shared" si="9"/>
        <v>2</v>
      </c>
    </row>
    <row r="45" spans="1:12" s="16" customFormat="1" ht="20.25" customHeight="1" thickBot="1" x14ac:dyDescent="0.3">
      <c r="A45" s="15" t="s">
        <v>38</v>
      </c>
      <c r="B45" s="57"/>
      <c r="C45" s="20"/>
      <c r="D45" s="23">
        <f t="shared" ref="D45:K45" si="10">SUM(D34:D44)</f>
        <v>9</v>
      </c>
      <c r="E45" s="23">
        <f t="shared" si="10"/>
        <v>306</v>
      </c>
      <c r="F45" s="23">
        <f t="shared" si="10"/>
        <v>9</v>
      </c>
      <c r="G45" s="23">
        <f t="shared" si="10"/>
        <v>306</v>
      </c>
      <c r="H45" s="23">
        <f t="shared" si="10"/>
        <v>2</v>
      </c>
      <c r="I45" s="23">
        <f t="shared" si="10"/>
        <v>68</v>
      </c>
      <c r="J45" s="23">
        <f t="shared" si="10"/>
        <v>2</v>
      </c>
      <c r="K45" s="23">
        <f t="shared" si="10"/>
        <v>0.5</v>
      </c>
      <c r="L45" s="23">
        <f>SUM(D45,F45,H45,J45,K45)</f>
        <v>22.5</v>
      </c>
    </row>
    <row r="46" spans="1:12" ht="17.25" customHeight="1" thickBot="1" x14ac:dyDescent="0.3">
      <c r="A46" s="91" t="s">
        <v>26</v>
      </c>
      <c r="B46" s="92"/>
      <c r="C46" s="93"/>
      <c r="D46" s="28">
        <f t="shared" ref="D46:K46" si="11">SUM(D32,D45)</f>
        <v>29</v>
      </c>
      <c r="E46" s="28">
        <f t="shared" si="11"/>
        <v>986</v>
      </c>
      <c r="F46" s="28">
        <f t="shared" si="11"/>
        <v>30</v>
      </c>
      <c r="G46" s="28">
        <f t="shared" si="11"/>
        <v>1020</v>
      </c>
      <c r="H46" s="28">
        <f t="shared" si="11"/>
        <v>32</v>
      </c>
      <c r="I46" s="28">
        <f t="shared" si="11"/>
        <v>1088</v>
      </c>
      <c r="J46" s="28">
        <f t="shared" si="11"/>
        <v>33</v>
      </c>
      <c r="K46" s="28">
        <f t="shared" si="11"/>
        <v>33</v>
      </c>
      <c r="L46" s="28">
        <f>SUM(D46,F46,H46,J46,K46)</f>
        <v>157</v>
      </c>
    </row>
    <row r="47" spans="1:12" ht="20.25" customHeight="1" thickBot="1" x14ac:dyDescent="0.3">
      <c r="A47" s="94"/>
      <c r="B47" s="94"/>
      <c r="C47" s="95"/>
      <c r="D47" s="96">
        <f>D46*34</f>
        <v>986</v>
      </c>
      <c r="E47" s="97"/>
      <c r="F47" s="96">
        <f>F46*34</f>
        <v>1020</v>
      </c>
      <c r="G47" s="97"/>
      <c r="H47" s="96">
        <f>H46*34</f>
        <v>1088</v>
      </c>
      <c r="I47" s="97"/>
      <c r="J47" s="24">
        <f t="shared" ref="J47:K47" si="12">J46*34</f>
        <v>1122</v>
      </c>
      <c r="K47" s="22">
        <f t="shared" si="12"/>
        <v>1122</v>
      </c>
      <c r="L47" s="25">
        <f>SUM(D47:K47)</f>
        <v>5338</v>
      </c>
    </row>
    <row r="48" spans="1:12" x14ac:dyDescent="0.25">
      <c r="D48" s="13"/>
      <c r="E48" s="13"/>
      <c r="F48" s="13"/>
    </row>
    <row r="49" spans="4:12" x14ac:dyDescent="0.25">
      <c r="D49" s="13"/>
      <c r="E49" s="13"/>
      <c r="F49" s="13"/>
    </row>
    <row r="50" spans="4:12" x14ac:dyDescent="0.25">
      <c r="D50" s="13"/>
      <c r="E50" s="13"/>
      <c r="F50" s="13"/>
    </row>
    <row r="51" spans="4:12" x14ac:dyDescent="0.25">
      <c r="D51" s="13"/>
      <c r="E51" s="13"/>
      <c r="F51" s="13"/>
    </row>
    <row r="52" spans="4:12" x14ac:dyDescent="0.25">
      <c r="D52" s="13"/>
      <c r="E52" s="13"/>
      <c r="F52" s="13"/>
    </row>
    <row r="53" spans="4:12" x14ac:dyDescent="0.25">
      <c r="D53" s="13"/>
      <c r="E53" s="13"/>
      <c r="F53" s="13"/>
    </row>
    <row r="54" spans="4:12" x14ac:dyDescent="0.25">
      <c r="D54" s="13"/>
      <c r="E54" s="13"/>
      <c r="F54" s="13"/>
    </row>
    <row r="55" spans="4:12" x14ac:dyDescent="0.25">
      <c r="D55" s="13"/>
      <c r="E55" s="13"/>
      <c r="F55" s="13"/>
    </row>
    <row r="56" spans="4:12" x14ac:dyDescent="0.25">
      <c r="D56" s="13"/>
      <c r="E56" s="13"/>
      <c r="F56" s="13"/>
    </row>
    <row r="57" spans="4:12" x14ac:dyDescent="0.25">
      <c r="D57" s="13"/>
      <c r="E57" s="13"/>
      <c r="F57" s="13"/>
    </row>
    <row r="58" spans="4:12" x14ac:dyDescent="0.25">
      <c r="D58" s="13"/>
      <c r="E58" s="13"/>
      <c r="F58" s="13"/>
    </row>
    <row r="59" spans="4:12" x14ac:dyDescent="0.25">
      <c r="D59" s="13"/>
      <c r="E59" s="13"/>
      <c r="F59" s="13"/>
    </row>
    <row r="60" spans="4:12" x14ac:dyDescent="0.25">
      <c r="D60" s="13"/>
      <c r="E60" s="13"/>
      <c r="F60" s="13"/>
    </row>
    <row r="61" spans="4:12" x14ac:dyDescent="0.25">
      <c r="D61" s="13"/>
      <c r="E61" s="13"/>
      <c r="F61" s="13"/>
    </row>
    <row r="62" spans="4:12" x14ac:dyDescent="0.25">
      <c r="D62" s="13"/>
      <c r="E62" s="13"/>
      <c r="F62" s="13"/>
      <c r="G62" s="1"/>
      <c r="H62" s="1"/>
      <c r="I62" s="1"/>
      <c r="J62" s="1"/>
      <c r="K62" s="1"/>
      <c r="L62" s="1"/>
    </row>
    <row r="63" spans="4:12" x14ac:dyDescent="0.25">
      <c r="D63" s="13"/>
      <c r="E63" s="13"/>
      <c r="F63" s="13"/>
      <c r="G63" s="1"/>
      <c r="H63" s="1"/>
      <c r="I63" s="1"/>
      <c r="J63" s="1"/>
      <c r="K63" s="1"/>
      <c r="L63" s="1"/>
    </row>
    <row r="64" spans="4:12" x14ac:dyDescent="0.25">
      <c r="D64" s="13"/>
      <c r="E64" s="13"/>
      <c r="F64" s="13"/>
      <c r="G64" s="1"/>
      <c r="H64" s="1"/>
      <c r="I64" s="1"/>
      <c r="J64" s="1"/>
      <c r="K64" s="1"/>
      <c r="L64" s="1"/>
    </row>
    <row r="65" spans="4:12" x14ac:dyDescent="0.25">
      <c r="D65" s="13"/>
      <c r="E65" s="13"/>
      <c r="F65" s="13"/>
      <c r="G65" s="1"/>
      <c r="H65" s="1"/>
      <c r="I65" s="1"/>
      <c r="J65" s="1"/>
      <c r="K65" s="1"/>
      <c r="L65" s="1"/>
    </row>
    <row r="66" spans="4:12" x14ac:dyDescent="0.25">
      <c r="D66" s="13"/>
      <c r="E66" s="13"/>
      <c r="F66" s="13"/>
      <c r="G66" s="1"/>
      <c r="H66" s="1"/>
      <c r="I66" s="1"/>
      <c r="J66" s="1"/>
      <c r="K66" s="1"/>
      <c r="L66" s="1"/>
    </row>
    <row r="67" spans="4:12" x14ac:dyDescent="0.25">
      <c r="D67" s="13"/>
      <c r="E67" s="13"/>
      <c r="F67" s="13"/>
      <c r="G67" s="1"/>
      <c r="H67" s="1"/>
      <c r="I67" s="1"/>
      <c r="J67" s="1"/>
      <c r="K67" s="1"/>
      <c r="L67" s="1"/>
    </row>
    <row r="68" spans="4:12" x14ac:dyDescent="0.25">
      <c r="D68" s="13"/>
      <c r="E68" s="13"/>
      <c r="F68" s="13"/>
      <c r="G68" s="1"/>
      <c r="H68" s="1"/>
      <c r="I68" s="1"/>
      <c r="J68" s="1"/>
      <c r="K68" s="1"/>
      <c r="L68" s="1"/>
    </row>
    <row r="69" spans="4:12" x14ac:dyDescent="0.25">
      <c r="D69" s="13"/>
      <c r="E69" s="13"/>
      <c r="F69" s="13"/>
      <c r="G69" s="1"/>
      <c r="H69" s="1"/>
      <c r="I69" s="1"/>
      <c r="J69" s="1"/>
      <c r="K69" s="1"/>
      <c r="L69" s="1"/>
    </row>
    <row r="70" spans="4:12" x14ac:dyDescent="0.25">
      <c r="D70" s="13"/>
      <c r="E70" s="13"/>
      <c r="F70" s="13"/>
      <c r="G70" s="1"/>
      <c r="H70" s="1"/>
      <c r="I70" s="1"/>
      <c r="J70" s="1"/>
      <c r="K70" s="1"/>
      <c r="L70" s="1"/>
    </row>
    <row r="71" spans="4:12" x14ac:dyDescent="0.25">
      <c r="D71" s="13"/>
      <c r="E71" s="13"/>
      <c r="F71" s="13"/>
      <c r="G71" s="1"/>
      <c r="H71" s="1"/>
      <c r="I71" s="1"/>
      <c r="J71" s="1"/>
      <c r="K71" s="1"/>
      <c r="L71" s="1"/>
    </row>
    <row r="72" spans="4:12" x14ac:dyDescent="0.25">
      <c r="D72" s="13"/>
      <c r="E72" s="13"/>
      <c r="F72" s="13"/>
      <c r="G72" s="1"/>
      <c r="H72" s="1"/>
      <c r="I72" s="1"/>
      <c r="J72" s="1"/>
      <c r="K72" s="1"/>
      <c r="L72" s="1"/>
    </row>
    <row r="73" spans="4:12" x14ac:dyDescent="0.25">
      <c r="D73" s="13"/>
      <c r="E73" s="13"/>
      <c r="F73" s="13"/>
      <c r="G73" s="1"/>
      <c r="H73" s="1"/>
      <c r="I73" s="1"/>
      <c r="J73" s="1"/>
      <c r="K73" s="1"/>
      <c r="L73" s="1"/>
    </row>
    <row r="74" spans="4:12" x14ac:dyDescent="0.25">
      <c r="D74" s="13"/>
      <c r="E74" s="13"/>
      <c r="F74" s="13"/>
      <c r="G74" s="1"/>
      <c r="H74" s="1"/>
      <c r="I74" s="1"/>
      <c r="J74" s="1"/>
      <c r="K74" s="1"/>
      <c r="L74" s="1"/>
    </row>
    <row r="75" spans="4:12" x14ac:dyDescent="0.25">
      <c r="D75" s="13"/>
      <c r="E75" s="13"/>
      <c r="F75" s="13"/>
      <c r="G75" s="1"/>
      <c r="H75" s="1"/>
      <c r="I75" s="1"/>
      <c r="J75" s="1"/>
      <c r="K75" s="1"/>
      <c r="L75" s="1"/>
    </row>
    <row r="76" spans="4:12" x14ac:dyDescent="0.25">
      <c r="D76" s="13"/>
      <c r="E76" s="13"/>
      <c r="F76" s="13"/>
      <c r="G76" s="1"/>
      <c r="H76" s="1"/>
      <c r="I76" s="1"/>
      <c r="J76" s="1"/>
      <c r="K76" s="1"/>
      <c r="L76" s="1"/>
    </row>
    <row r="77" spans="4:12" x14ac:dyDescent="0.25">
      <c r="D77" s="13"/>
      <c r="E77" s="13"/>
      <c r="F77" s="13"/>
      <c r="G77" s="1"/>
      <c r="H77" s="1"/>
      <c r="I77" s="1"/>
      <c r="J77" s="1"/>
      <c r="K77" s="1"/>
      <c r="L77" s="1"/>
    </row>
    <row r="78" spans="4:12" x14ac:dyDescent="0.25">
      <c r="D78" s="13"/>
      <c r="E78" s="13"/>
      <c r="F78" s="13"/>
      <c r="G78" s="1"/>
      <c r="H78" s="1"/>
      <c r="I78" s="1"/>
      <c r="J78" s="1"/>
      <c r="K78" s="1"/>
      <c r="L78" s="1"/>
    </row>
    <row r="79" spans="4:12" x14ac:dyDescent="0.25">
      <c r="D79" s="13"/>
      <c r="E79" s="13"/>
      <c r="F79" s="13"/>
      <c r="G79" s="1"/>
      <c r="H79" s="1"/>
      <c r="I79" s="1"/>
      <c r="J79" s="1"/>
      <c r="K79" s="1"/>
      <c r="L79" s="1"/>
    </row>
    <row r="80" spans="4:12" x14ac:dyDescent="0.25">
      <c r="D80" s="13"/>
      <c r="E80" s="13"/>
      <c r="F80" s="13"/>
      <c r="G80" s="1"/>
      <c r="H80" s="1"/>
      <c r="I80" s="1"/>
      <c r="J80" s="1"/>
      <c r="K80" s="1"/>
      <c r="L80" s="1"/>
    </row>
    <row r="81" spans="4:12" x14ac:dyDescent="0.25">
      <c r="D81" s="13"/>
      <c r="E81" s="13"/>
      <c r="F81" s="13"/>
      <c r="G81" s="1"/>
      <c r="H81" s="1"/>
      <c r="I81" s="1"/>
      <c r="J81" s="1"/>
      <c r="K81" s="1"/>
      <c r="L81" s="1"/>
    </row>
    <row r="82" spans="4:12" x14ac:dyDescent="0.25">
      <c r="D82" s="13"/>
      <c r="E82" s="13"/>
      <c r="F82" s="13"/>
      <c r="G82" s="1"/>
      <c r="H82" s="1"/>
      <c r="I82" s="1"/>
      <c r="J82" s="1"/>
      <c r="K82" s="1"/>
      <c r="L82" s="1"/>
    </row>
    <row r="83" spans="4:12" x14ac:dyDescent="0.25">
      <c r="D83" s="13"/>
      <c r="E83" s="13"/>
      <c r="F83" s="13"/>
      <c r="G83" s="1"/>
      <c r="H83" s="1"/>
      <c r="I83" s="1"/>
      <c r="J83" s="1"/>
      <c r="K83" s="1"/>
      <c r="L83" s="1"/>
    </row>
    <row r="84" spans="4:12" x14ac:dyDescent="0.25">
      <c r="D84" s="13"/>
      <c r="E84" s="13"/>
      <c r="F84" s="13"/>
      <c r="G84" s="1"/>
      <c r="H84" s="1"/>
      <c r="I84" s="1"/>
      <c r="J84" s="1"/>
      <c r="K84" s="1"/>
      <c r="L84" s="1"/>
    </row>
    <row r="85" spans="4:12" x14ac:dyDescent="0.25">
      <c r="D85" s="13"/>
      <c r="E85" s="13"/>
      <c r="F85" s="13"/>
      <c r="G85" s="1"/>
      <c r="H85" s="1"/>
      <c r="I85" s="1"/>
      <c r="J85" s="1"/>
      <c r="K85" s="1"/>
      <c r="L85" s="1"/>
    </row>
    <row r="86" spans="4:12" x14ac:dyDescent="0.25">
      <c r="D86" s="13"/>
      <c r="E86" s="13"/>
      <c r="F86" s="13"/>
      <c r="G86" s="1"/>
      <c r="H86" s="1"/>
      <c r="I86" s="1"/>
      <c r="J86" s="1"/>
      <c r="K86" s="1"/>
      <c r="L86" s="1"/>
    </row>
    <row r="87" spans="4:12" x14ac:dyDescent="0.25">
      <c r="D87" s="13"/>
      <c r="E87" s="13"/>
      <c r="F87" s="13"/>
      <c r="G87" s="1"/>
      <c r="H87" s="1"/>
      <c r="I87" s="1"/>
      <c r="J87" s="1"/>
      <c r="K87" s="1"/>
      <c r="L87" s="1"/>
    </row>
    <row r="88" spans="4:12" x14ac:dyDescent="0.25">
      <c r="D88" s="13"/>
      <c r="E88" s="13"/>
      <c r="F88" s="13"/>
      <c r="G88" s="1"/>
      <c r="H88" s="1"/>
      <c r="I88" s="1"/>
      <c r="J88" s="1"/>
      <c r="K88" s="1"/>
      <c r="L88" s="1"/>
    </row>
    <row r="89" spans="4:12" x14ac:dyDescent="0.25">
      <c r="D89" s="13"/>
      <c r="E89" s="13"/>
      <c r="F89" s="13"/>
      <c r="G89" s="1"/>
      <c r="H89" s="1"/>
      <c r="I89" s="1"/>
      <c r="J89" s="1"/>
      <c r="K89" s="1"/>
      <c r="L89" s="1"/>
    </row>
    <row r="90" spans="4:12" x14ac:dyDescent="0.25">
      <c r="D90" s="13"/>
      <c r="E90" s="13"/>
      <c r="F90" s="13"/>
      <c r="G90" s="1"/>
      <c r="H90" s="1"/>
      <c r="I90" s="1"/>
      <c r="J90" s="1"/>
      <c r="K90" s="1"/>
      <c r="L90" s="1"/>
    </row>
    <row r="91" spans="4:12" x14ac:dyDescent="0.25">
      <c r="D91" s="13"/>
      <c r="E91" s="13"/>
      <c r="F91" s="13"/>
      <c r="G91" s="1"/>
      <c r="H91" s="1"/>
      <c r="I91" s="1"/>
      <c r="J91" s="1"/>
      <c r="K91" s="1"/>
      <c r="L91" s="1"/>
    </row>
    <row r="92" spans="4:12" x14ac:dyDescent="0.25">
      <c r="D92" s="13"/>
      <c r="E92" s="13"/>
      <c r="F92" s="13"/>
      <c r="G92" s="1"/>
      <c r="H92" s="1"/>
      <c r="I92" s="1"/>
      <c r="J92" s="1"/>
      <c r="K92" s="1"/>
      <c r="L92" s="1"/>
    </row>
    <row r="93" spans="4:12" x14ac:dyDescent="0.25">
      <c r="D93" s="13"/>
      <c r="E93" s="13"/>
      <c r="F93" s="13"/>
      <c r="G93" s="1"/>
      <c r="H93" s="1"/>
      <c r="I93" s="1"/>
      <c r="J93" s="1"/>
      <c r="K93" s="1"/>
      <c r="L93" s="1"/>
    </row>
    <row r="94" spans="4:12" x14ac:dyDescent="0.25">
      <c r="D94" s="13"/>
      <c r="E94" s="13"/>
      <c r="F94" s="13"/>
      <c r="G94" s="1"/>
      <c r="H94" s="1"/>
      <c r="I94" s="1"/>
      <c r="J94" s="1"/>
      <c r="K94" s="1"/>
      <c r="L94" s="1"/>
    </row>
    <row r="95" spans="4:12" x14ac:dyDescent="0.25">
      <c r="D95" s="13"/>
      <c r="E95" s="13"/>
      <c r="F95" s="13"/>
      <c r="G95" s="1"/>
      <c r="H95" s="1"/>
      <c r="I95" s="1"/>
      <c r="J95" s="1"/>
      <c r="K95" s="1"/>
      <c r="L95" s="1"/>
    </row>
    <row r="96" spans="4:12" x14ac:dyDescent="0.25">
      <c r="D96" s="13"/>
      <c r="E96" s="13"/>
      <c r="F96" s="13"/>
      <c r="G96" s="1"/>
      <c r="H96" s="1"/>
      <c r="I96" s="1"/>
      <c r="J96" s="1"/>
      <c r="K96" s="1"/>
      <c r="L96" s="1"/>
    </row>
    <row r="97" spans="4:12" x14ac:dyDescent="0.25">
      <c r="D97" s="13"/>
      <c r="E97" s="13"/>
      <c r="F97" s="13"/>
      <c r="G97" s="1"/>
      <c r="H97" s="1"/>
      <c r="I97" s="1"/>
      <c r="J97" s="1"/>
      <c r="K97" s="1"/>
      <c r="L97" s="1"/>
    </row>
    <row r="98" spans="4:12" x14ac:dyDescent="0.25">
      <c r="D98" s="13"/>
      <c r="E98" s="13"/>
      <c r="F98" s="13"/>
      <c r="G98" s="1"/>
      <c r="H98" s="1"/>
      <c r="I98" s="1"/>
      <c r="J98" s="1"/>
      <c r="K98" s="1"/>
      <c r="L98" s="1"/>
    </row>
    <row r="99" spans="4:12" x14ac:dyDescent="0.25">
      <c r="D99" s="13"/>
      <c r="E99" s="13"/>
      <c r="F99" s="13"/>
      <c r="G99" s="1"/>
      <c r="H99" s="1"/>
      <c r="I99" s="1"/>
      <c r="J99" s="1"/>
      <c r="K99" s="1"/>
      <c r="L99" s="1"/>
    </row>
    <row r="100" spans="4:12" x14ac:dyDescent="0.25">
      <c r="D100" s="13"/>
      <c r="E100" s="13"/>
      <c r="F100" s="13"/>
      <c r="G100" s="1"/>
      <c r="H100" s="1"/>
      <c r="I100" s="1"/>
      <c r="J100" s="1"/>
      <c r="K100" s="1"/>
      <c r="L100" s="1"/>
    </row>
    <row r="101" spans="4:12" x14ac:dyDescent="0.25">
      <c r="D101" s="13"/>
      <c r="E101" s="13"/>
      <c r="F101" s="13"/>
      <c r="G101" s="1"/>
      <c r="H101" s="1"/>
      <c r="I101" s="1"/>
      <c r="J101" s="1"/>
      <c r="K101" s="1"/>
      <c r="L101" s="1"/>
    </row>
    <row r="102" spans="4:12" x14ac:dyDescent="0.25">
      <c r="D102" s="13"/>
      <c r="E102" s="13"/>
      <c r="F102" s="13"/>
      <c r="G102" s="1"/>
      <c r="H102" s="1"/>
      <c r="I102" s="1"/>
      <c r="J102" s="1"/>
      <c r="K102" s="1"/>
      <c r="L102" s="1"/>
    </row>
    <row r="103" spans="4:12" x14ac:dyDescent="0.25">
      <c r="D103" s="13"/>
      <c r="E103" s="13"/>
      <c r="F103" s="13"/>
      <c r="G103" s="1"/>
      <c r="H103" s="1"/>
      <c r="I103" s="1"/>
      <c r="J103" s="1"/>
      <c r="K103" s="1"/>
      <c r="L103" s="1"/>
    </row>
    <row r="104" spans="4:12" x14ac:dyDescent="0.25">
      <c r="D104" s="13"/>
      <c r="E104" s="13"/>
      <c r="F104" s="13"/>
      <c r="G104" s="1"/>
      <c r="H104" s="1"/>
      <c r="I104" s="1"/>
      <c r="J104" s="1"/>
      <c r="K104" s="1"/>
      <c r="L104" s="1"/>
    </row>
    <row r="105" spans="4:12" x14ac:dyDescent="0.25">
      <c r="D105" s="13"/>
      <c r="E105" s="13"/>
      <c r="F105" s="13"/>
      <c r="G105" s="1"/>
      <c r="H105" s="1"/>
      <c r="I105" s="1"/>
      <c r="J105" s="1"/>
      <c r="K105" s="1"/>
      <c r="L105" s="1"/>
    </row>
    <row r="106" spans="4:12" x14ac:dyDescent="0.25">
      <c r="D106" s="13"/>
      <c r="E106" s="13"/>
      <c r="F106" s="13"/>
      <c r="G106" s="1"/>
      <c r="H106" s="1"/>
      <c r="I106" s="1"/>
      <c r="J106" s="1"/>
      <c r="K106" s="1"/>
      <c r="L106" s="1"/>
    </row>
    <row r="107" spans="4:12" x14ac:dyDescent="0.25">
      <c r="D107" s="13"/>
      <c r="E107" s="13"/>
      <c r="F107" s="13"/>
      <c r="G107" s="1"/>
      <c r="H107" s="1"/>
      <c r="I107" s="1"/>
      <c r="J107" s="1"/>
      <c r="K107" s="1"/>
      <c r="L107" s="1"/>
    </row>
    <row r="108" spans="4:12" x14ac:dyDescent="0.25">
      <c r="D108" s="13"/>
      <c r="E108" s="13"/>
      <c r="F108" s="13"/>
      <c r="G108" s="1"/>
      <c r="H108" s="1"/>
      <c r="I108" s="1"/>
      <c r="J108" s="1"/>
      <c r="K108" s="1"/>
      <c r="L108" s="1"/>
    </row>
    <row r="109" spans="4:12" x14ac:dyDescent="0.25">
      <c r="D109" s="13"/>
      <c r="E109" s="13"/>
      <c r="F109" s="13"/>
      <c r="G109" s="1"/>
      <c r="H109" s="1"/>
      <c r="I109" s="1"/>
      <c r="J109" s="1"/>
      <c r="K109" s="1"/>
      <c r="L109" s="1"/>
    </row>
    <row r="110" spans="4:12" x14ac:dyDescent="0.25">
      <c r="D110" s="13"/>
      <c r="E110" s="13"/>
      <c r="F110" s="13"/>
      <c r="G110" s="1"/>
      <c r="H110" s="1"/>
      <c r="I110" s="1"/>
      <c r="J110" s="1"/>
      <c r="K110" s="1"/>
      <c r="L110" s="1"/>
    </row>
    <row r="111" spans="4:12" x14ac:dyDescent="0.25">
      <c r="D111" s="13"/>
      <c r="E111" s="13"/>
      <c r="F111" s="13"/>
      <c r="G111" s="1"/>
      <c r="H111" s="1"/>
      <c r="I111" s="1"/>
      <c r="J111" s="1"/>
      <c r="K111" s="1"/>
      <c r="L111" s="1"/>
    </row>
    <row r="112" spans="4:12" x14ac:dyDescent="0.25">
      <c r="D112" s="13"/>
      <c r="E112" s="13"/>
      <c r="F112" s="13"/>
      <c r="G112" s="1"/>
      <c r="H112" s="1"/>
      <c r="I112" s="1"/>
      <c r="J112" s="1"/>
      <c r="K112" s="1"/>
      <c r="L112" s="1"/>
    </row>
    <row r="113" spans="4:12" x14ac:dyDescent="0.25">
      <c r="D113" s="13"/>
      <c r="E113" s="13"/>
      <c r="F113" s="13"/>
      <c r="G113" s="1"/>
      <c r="H113" s="1"/>
      <c r="I113" s="1"/>
      <c r="J113" s="1"/>
      <c r="K113" s="1"/>
      <c r="L113" s="1"/>
    </row>
    <row r="114" spans="4:12" x14ac:dyDescent="0.25">
      <c r="D114" s="13"/>
      <c r="E114" s="13"/>
      <c r="F114" s="13"/>
      <c r="G114" s="1"/>
      <c r="H114" s="1"/>
      <c r="I114" s="1"/>
      <c r="J114" s="1"/>
      <c r="K114" s="1"/>
      <c r="L114" s="1"/>
    </row>
    <row r="115" spans="4:12" x14ac:dyDescent="0.25">
      <c r="D115" s="13"/>
      <c r="E115" s="13"/>
      <c r="F115" s="13"/>
      <c r="G115" s="1"/>
      <c r="H115" s="1"/>
      <c r="I115" s="1"/>
      <c r="J115" s="1"/>
      <c r="K115" s="1"/>
      <c r="L115" s="1"/>
    </row>
    <row r="116" spans="4:12" x14ac:dyDescent="0.25">
      <c r="D116" s="13"/>
      <c r="E116" s="13"/>
      <c r="F116" s="13"/>
      <c r="G116" s="1"/>
      <c r="H116" s="1"/>
      <c r="I116" s="1"/>
      <c r="J116" s="1"/>
      <c r="K116" s="1"/>
      <c r="L116" s="1"/>
    </row>
    <row r="117" spans="4:12" x14ac:dyDescent="0.25">
      <c r="D117" s="13"/>
      <c r="E117" s="13"/>
      <c r="F117" s="13"/>
      <c r="G117" s="1"/>
      <c r="H117" s="1"/>
      <c r="I117" s="1"/>
      <c r="J117" s="1"/>
      <c r="K117" s="1"/>
      <c r="L117" s="1"/>
    </row>
    <row r="118" spans="4:12" x14ac:dyDescent="0.25">
      <c r="D118" s="13"/>
      <c r="E118" s="13"/>
      <c r="F118" s="13"/>
      <c r="G118" s="1"/>
      <c r="H118" s="1"/>
      <c r="I118" s="1"/>
      <c r="J118" s="1"/>
      <c r="K118" s="1"/>
      <c r="L118" s="1"/>
    </row>
    <row r="119" spans="4:12" x14ac:dyDescent="0.25">
      <c r="D119" s="13"/>
      <c r="E119" s="13"/>
      <c r="F119" s="13"/>
      <c r="G119" s="1"/>
      <c r="H119" s="1"/>
      <c r="I119" s="1"/>
      <c r="J119" s="1"/>
      <c r="K119" s="1"/>
      <c r="L119" s="1"/>
    </row>
    <row r="120" spans="4:12" x14ac:dyDescent="0.25">
      <c r="D120" s="13"/>
      <c r="E120" s="13"/>
      <c r="F120" s="13"/>
      <c r="G120" s="1"/>
      <c r="H120" s="1"/>
      <c r="I120" s="1"/>
      <c r="J120" s="1"/>
      <c r="K120" s="1"/>
      <c r="L120" s="1"/>
    </row>
    <row r="121" spans="4:12" x14ac:dyDescent="0.25">
      <c r="D121" s="13"/>
      <c r="E121" s="13"/>
      <c r="F121" s="13"/>
      <c r="G121" s="1"/>
      <c r="H121" s="1"/>
      <c r="I121" s="1"/>
      <c r="J121" s="1"/>
      <c r="K121" s="1"/>
      <c r="L121" s="1"/>
    </row>
    <row r="122" spans="4:12" x14ac:dyDescent="0.25">
      <c r="D122" s="13"/>
      <c r="E122" s="13"/>
      <c r="F122" s="13"/>
      <c r="G122" s="1"/>
      <c r="H122" s="1"/>
      <c r="I122" s="1"/>
      <c r="J122" s="1"/>
      <c r="K122" s="1"/>
      <c r="L122" s="1"/>
    </row>
    <row r="123" spans="4:12" x14ac:dyDescent="0.25">
      <c r="D123" s="13"/>
      <c r="E123" s="13"/>
      <c r="F123" s="13"/>
      <c r="G123" s="1"/>
      <c r="H123" s="1"/>
      <c r="I123" s="1"/>
      <c r="J123" s="1"/>
      <c r="K123" s="1"/>
      <c r="L123" s="1"/>
    </row>
    <row r="124" spans="4:12" x14ac:dyDescent="0.25">
      <c r="D124" s="13"/>
      <c r="E124" s="13"/>
      <c r="F124" s="13"/>
      <c r="G124" s="1"/>
      <c r="H124" s="1"/>
      <c r="I124" s="1"/>
      <c r="J124" s="1"/>
      <c r="K124" s="1"/>
      <c r="L124" s="1"/>
    </row>
    <row r="125" spans="4:12" x14ac:dyDescent="0.25">
      <c r="D125" s="13"/>
      <c r="E125" s="13"/>
      <c r="F125" s="13"/>
      <c r="G125" s="1"/>
      <c r="H125" s="1"/>
      <c r="I125" s="1"/>
      <c r="J125" s="1"/>
      <c r="K125" s="1"/>
      <c r="L125" s="1"/>
    </row>
    <row r="126" spans="4:12" x14ac:dyDescent="0.25">
      <c r="D126" s="13"/>
      <c r="E126" s="13"/>
      <c r="F126" s="13"/>
      <c r="G126" s="1"/>
      <c r="H126" s="1"/>
      <c r="I126" s="1"/>
      <c r="J126" s="1"/>
      <c r="K126" s="1"/>
      <c r="L126" s="1"/>
    </row>
    <row r="127" spans="4:12" x14ac:dyDescent="0.25">
      <c r="D127" s="13"/>
      <c r="E127" s="13"/>
      <c r="F127" s="13"/>
      <c r="G127" s="1"/>
      <c r="H127" s="1"/>
      <c r="I127" s="1"/>
      <c r="J127" s="1"/>
      <c r="K127" s="1"/>
      <c r="L127" s="1"/>
    </row>
    <row r="128" spans="4:12" x14ac:dyDescent="0.25">
      <c r="D128" s="13"/>
      <c r="E128" s="13"/>
      <c r="F128" s="13"/>
      <c r="G128" s="1"/>
      <c r="H128" s="1"/>
      <c r="I128" s="1"/>
      <c r="J128" s="1"/>
      <c r="K128" s="1"/>
      <c r="L128" s="1"/>
    </row>
    <row r="129" spans="4:12" x14ac:dyDescent="0.25">
      <c r="D129" s="13"/>
      <c r="E129" s="13"/>
      <c r="F129" s="13"/>
      <c r="G129" s="1"/>
      <c r="H129" s="1"/>
      <c r="I129" s="1"/>
      <c r="J129" s="1"/>
      <c r="K129" s="1"/>
      <c r="L129" s="1"/>
    </row>
    <row r="130" spans="4:12" x14ac:dyDescent="0.25">
      <c r="D130" s="13"/>
      <c r="E130" s="13"/>
      <c r="F130" s="13"/>
      <c r="G130" s="1"/>
      <c r="H130" s="1"/>
      <c r="I130" s="1"/>
      <c r="J130" s="1"/>
      <c r="K130" s="1"/>
      <c r="L130" s="1"/>
    </row>
    <row r="131" spans="4:12" x14ac:dyDescent="0.25">
      <c r="D131" s="13"/>
      <c r="E131" s="13"/>
      <c r="F131" s="13"/>
      <c r="G131" s="1"/>
      <c r="H131" s="1"/>
      <c r="I131" s="1"/>
      <c r="J131" s="1"/>
      <c r="K131" s="1"/>
      <c r="L131" s="1"/>
    </row>
    <row r="132" spans="4:12" x14ac:dyDescent="0.25">
      <c r="D132" s="13"/>
      <c r="E132" s="13"/>
      <c r="F132" s="13"/>
      <c r="G132" s="1"/>
      <c r="H132" s="1"/>
      <c r="I132" s="1"/>
      <c r="J132" s="1"/>
      <c r="K132" s="1"/>
      <c r="L132" s="1"/>
    </row>
    <row r="133" spans="4:12" x14ac:dyDescent="0.25">
      <c r="D133" s="13"/>
      <c r="E133" s="13"/>
      <c r="F133" s="13"/>
      <c r="G133" s="1"/>
      <c r="H133" s="1"/>
      <c r="I133" s="1"/>
      <c r="J133" s="1"/>
      <c r="K133" s="1"/>
      <c r="L133" s="1"/>
    </row>
    <row r="134" spans="4:12" x14ac:dyDescent="0.25">
      <c r="D134" s="13"/>
      <c r="E134" s="13"/>
      <c r="F134" s="13"/>
      <c r="G134" s="1"/>
      <c r="H134" s="1"/>
      <c r="I134" s="1"/>
      <c r="J134" s="1"/>
      <c r="K134" s="1"/>
      <c r="L134" s="1"/>
    </row>
    <row r="135" spans="4:12" x14ac:dyDescent="0.25">
      <c r="D135" s="13"/>
      <c r="E135" s="13"/>
      <c r="F135" s="13"/>
      <c r="G135" s="1"/>
      <c r="H135" s="1"/>
      <c r="I135" s="1"/>
      <c r="J135" s="1"/>
      <c r="K135" s="1"/>
      <c r="L135" s="1"/>
    </row>
    <row r="136" spans="4:12" x14ac:dyDescent="0.25">
      <c r="D136" s="13"/>
      <c r="E136" s="13"/>
      <c r="F136" s="13"/>
      <c r="G136" s="1"/>
      <c r="H136" s="1"/>
      <c r="I136" s="1"/>
      <c r="J136" s="1"/>
      <c r="K136" s="1"/>
      <c r="L136" s="1"/>
    </row>
    <row r="137" spans="4:12" x14ac:dyDescent="0.25">
      <c r="D137" s="13"/>
      <c r="E137" s="13"/>
      <c r="F137" s="13"/>
      <c r="G137" s="1"/>
      <c r="H137" s="1"/>
      <c r="I137" s="1"/>
      <c r="J137" s="1"/>
      <c r="K137" s="1"/>
      <c r="L137" s="1"/>
    </row>
    <row r="138" spans="4:12" x14ac:dyDescent="0.25">
      <c r="D138" s="13"/>
      <c r="E138" s="13"/>
      <c r="F138" s="13"/>
      <c r="G138" s="1"/>
      <c r="H138" s="1"/>
      <c r="I138" s="1"/>
      <c r="J138" s="1"/>
      <c r="K138" s="1"/>
      <c r="L138" s="1"/>
    </row>
    <row r="139" spans="4:12" x14ac:dyDescent="0.25">
      <c r="D139" s="13"/>
      <c r="E139" s="13"/>
      <c r="F139" s="13"/>
      <c r="G139" s="1"/>
      <c r="H139" s="1"/>
      <c r="I139" s="1"/>
      <c r="J139" s="1"/>
      <c r="K139" s="1"/>
      <c r="L139" s="1"/>
    </row>
    <row r="140" spans="4:12" x14ac:dyDescent="0.25">
      <c r="D140" s="13"/>
      <c r="E140" s="13"/>
      <c r="F140" s="13"/>
      <c r="G140" s="1"/>
      <c r="H140" s="1"/>
      <c r="I140" s="1"/>
      <c r="J140" s="1"/>
      <c r="K140" s="1"/>
      <c r="L140" s="1"/>
    </row>
    <row r="141" spans="4:12" x14ac:dyDescent="0.25">
      <c r="D141" s="13"/>
      <c r="E141" s="13"/>
      <c r="F141" s="13"/>
      <c r="G141" s="1"/>
      <c r="H141" s="1"/>
      <c r="I141" s="1"/>
      <c r="J141" s="1"/>
      <c r="K141" s="1"/>
      <c r="L141" s="1"/>
    </row>
    <row r="142" spans="4:12" x14ac:dyDescent="0.25">
      <c r="D142" s="13"/>
      <c r="E142" s="13"/>
      <c r="F142" s="13"/>
      <c r="G142" s="1"/>
      <c r="H142" s="1"/>
      <c r="I142" s="1"/>
      <c r="J142" s="1"/>
      <c r="K142" s="1"/>
      <c r="L142" s="1"/>
    </row>
    <row r="143" spans="4:12" x14ac:dyDescent="0.25">
      <c r="D143" s="13"/>
      <c r="E143" s="13"/>
      <c r="F143" s="13"/>
      <c r="G143" s="1"/>
      <c r="H143" s="1"/>
      <c r="I143" s="1"/>
      <c r="J143" s="1"/>
      <c r="K143" s="1"/>
      <c r="L143" s="1"/>
    </row>
    <row r="144" spans="4:12" x14ac:dyDescent="0.25">
      <c r="D144" s="13"/>
      <c r="E144" s="13"/>
      <c r="F144" s="13"/>
      <c r="G144" s="1"/>
      <c r="H144" s="1"/>
      <c r="I144" s="1"/>
      <c r="J144" s="1"/>
      <c r="K144" s="1"/>
      <c r="L144" s="1"/>
    </row>
    <row r="145" spans="4:12" x14ac:dyDescent="0.25">
      <c r="D145" s="13"/>
      <c r="E145" s="13"/>
      <c r="F145" s="13"/>
      <c r="G145" s="1"/>
      <c r="H145" s="1"/>
      <c r="I145" s="1"/>
      <c r="J145" s="1"/>
      <c r="K145" s="1"/>
      <c r="L145" s="1"/>
    </row>
    <row r="146" spans="4:12" x14ac:dyDescent="0.25">
      <c r="D146" s="13"/>
      <c r="E146" s="13"/>
      <c r="F146" s="13"/>
      <c r="G146" s="1"/>
      <c r="H146" s="1"/>
      <c r="I146" s="1"/>
      <c r="J146" s="1"/>
      <c r="K146" s="1"/>
      <c r="L146" s="1"/>
    </row>
    <row r="147" spans="4:12" x14ac:dyDescent="0.25">
      <c r="D147" s="13"/>
      <c r="E147" s="13"/>
      <c r="F147" s="13"/>
      <c r="G147" s="1"/>
      <c r="H147" s="1"/>
      <c r="I147" s="1"/>
      <c r="J147" s="1"/>
      <c r="K147" s="1"/>
      <c r="L147" s="1"/>
    </row>
    <row r="148" spans="4:12" x14ac:dyDescent="0.25">
      <c r="D148" s="13"/>
      <c r="E148" s="13"/>
      <c r="F148" s="13"/>
      <c r="G148" s="1"/>
      <c r="H148" s="1"/>
      <c r="I148" s="1"/>
      <c r="J148" s="1"/>
      <c r="K148" s="1"/>
      <c r="L148" s="1"/>
    </row>
    <row r="149" spans="4:12" x14ac:dyDescent="0.25">
      <c r="D149" s="13"/>
      <c r="E149" s="13"/>
      <c r="F149" s="13"/>
      <c r="G149" s="1"/>
      <c r="H149" s="1"/>
      <c r="I149" s="1"/>
      <c r="J149" s="1"/>
      <c r="K149" s="1"/>
      <c r="L149" s="1"/>
    </row>
    <row r="150" spans="4:12" x14ac:dyDescent="0.25">
      <c r="D150" s="13"/>
      <c r="E150" s="13"/>
      <c r="F150" s="13"/>
      <c r="G150" s="1"/>
      <c r="H150" s="1"/>
      <c r="I150" s="1"/>
      <c r="J150" s="1"/>
      <c r="K150" s="1"/>
      <c r="L150" s="1"/>
    </row>
    <row r="151" spans="4:12" x14ac:dyDescent="0.25">
      <c r="D151" s="13"/>
      <c r="E151" s="13"/>
      <c r="F151" s="13"/>
      <c r="G151" s="1"/>
      <c r="H151" s="1"/>
      <c r="I151" s="1"/>
      <c r="J151" s="1"/>
      <c r="K151" s="1"/>
      <c r="L151" s="1"/>
    </row>
    <row r="152" spans="4:12" x14ac:dyDescent="0.25">
      <c r="D152" s="13"/>
      <c r="E152" s="13"/>
      <c r="F152" s="13"/>
      <c r="G152" s="1"/>
      <c r="H152" s="1"/>
      <c r="I152" s="1"/>
      <c r="J152" s="1"/>
      <c r="K152" s="1"/>
      <c r="L152" s="1"/>
    </row>
    <row r="153" spans="4:12" x14ac:dyDescent="0.25">
      <c r="D153" s="13"/>
      <c r="E153" s="13"/>
      <c r="F153" s="13"/>
      <c r="G153" s="1"/>
      <c r="H153" s="1"/>
      <c r="I153" s="1"/>
      <c r="J153" s="1"/>
      <c r="K153" s="1"/>
      <c r="L153" s="1"/>
    </row>
    <row r="154" spans="4:12" x14ac:dyDescent="0.25">
      <c r="D154" s="13"/>
      <c r="E154" s="13"/>
      <c r="F154" s="13"/>
      <c r="G154" s="1"/>
      <c r="H154" s="1"/>
      <c r="I154" s="1"/>
      <c r="J154" s="1"/>
      <c r="K154" s="1"/>
      <c r="L154" s="1"/>
    </row>
    <row r="155" spans="4:12" x14ac:dyDescent="0.25">
      <c r="D155" s="13"/>
      <c r="E155" s="13"/>
      <c r="F155" s="13"/>
      <c r="G155" s="1"/>
      <c r="H155" s="1"/>
      <c r="I155" s="1"/>
      <c r="J155" s="1"/>
      <c r="K155" s="1"/>
      <c r="L155" s="1"/>
    </row>
    <row r="156" spans="4:12" x14ac:dyDescent="0.25">
      <c r="D156" s="13"/>
      <c r="E156" s="13"/>
      <c r="F156" s="13"/>
      <c r="G156" s="1"/>
      <c r="H156" s="1"/>
      <c r="I156" s="1"/>
      <c r="J156" s="1"/>
      <c r="K156" s="1"/>
      <c r="L156" s="1"/>
    </row>
    <row r="157" spans="4:12" x14ac:dyDescent="0.25">
      <c r="D157" s="13"/>
      <c r="E157" s="13"/>
      <c r="F157" s="13"/>
      <c r="G157" s="1"/>
      <c r="H157" s="1"/>
      <c r="I157" s="1"/>
      <c r="J157" s="1"/>
      <c r="K157" s="1"/>
      <c r="L157" s="1"/>
    </row>
    <row r="158" spans="4:12" x14ac:dyDescent="0.25">
      <c r="D158" s="13"/>
      <c r="E158" s="13"/>
      <c r="F158" s="13"/>
      <c r="G158" s="1"/>
      <c r="H158" s="1"/>
      <c r="I158" s="1"/>
      <c r="J158" s="1"/>
      <c r="K158" s="1"/>
      <c r="L158" s="1"/>
    </row>
    <row r="159" spans="4:12" x14ac:dyDescent="0.25">
      <c r="D159" s="13"/>
      <c r="E159" s="13"/>
      <c r="F159" s="13"/>
      <c r="G159" s="1"/>
      <c r="H159" s="1"/>
      <c r="I159" s="1"/>
      <c r="J159" s="1"/>
      <c r="K159" s="1"/>
      <c r="L159" s="1"/>
    </row>
    <row r="160" spans="4:12" x14ac:dyDescent="0.25">
      <c r="D160" s="13"/>
      <c r="E160" s="13"/>
      <c r="F160" s="13"/>
      <c r="G160" s="1"/>
      <c r="H160" s="1"/>
      <c r="I160" s="1"/>
      <c r="J160" s="1"/>
      <c r="K160" s="1"/>
      <c r="L160" s="1"/>
    </row>
    <row r="161" spans="4:12" x14ac:dyDescent="0.25">
      <c r="D161" s="13"/>
      <c r="E161" s="13"/>
      <c r="F161" s="13"/>
      <c r="G161" s="1"/>
      <c r="H161" s="1"/>
      <c r="I161" s="1"/>
      <c r="J161" s="1"/>
      <c r="K161" s="1"/>
      <c r="L161" s="1"/>
    </row>
    <row r="162" spans="4:12" x14ac:dyDescent="0.25">
      <c r="D162" s="13"/>
      <c r="E162" s="13"/>
      <c r="F162" s="13"/>
      <c r="G162" s="1"/>
      <c r="H162" s="1"/>
      <c r="I162" s="1"/>
      <c r="J162" s="1"/>
      <c r="K162" s="1"/>
      <c r="L162" s="1"/>
    </row>
    <row r="163" spans="4:12" x14ac:dyDescent="0.25">
      <c r="D163" s="13"/>
      <c r="E163" s="13"/>
      <c r="F163" s="13"/>
      <c r="G163" s="1"/>
      <c r="H163" s="1"/>
      <c r="I163" s="1"/>
      <c r="J163" s="1"/>
      <c r="K163" s="1"/>
      <c r="L163" s="1"/>
    </row>
    <row r="164" spans="4:12" x14ac:dyDescent="0.25">
      <c r="D164" s="13"/>
      <c r="E164" s="13"/>
      <c r="F164" s="13"/>
      <c r="G164" s="1"/>
      <c r="H164" s="1"/>
      <c r="I164" s="1"/>
      <c r="J164" s="1"/>
      <c r="K164" s="1"/>
      <c r="L164" s="1"/>
    </row>
    <row r="165" spans="4:12" x14ac:dyDescent="0.25">
      <c r="D165" s="13"/>
      <c r="E165" s="13"/>
      <c r="F165" s="13"/>
      <c r="G165" s="1"/>
      <c r="H165" s="1"/>
      <c r="I165" s="1"/>
      <c r="J165" s="1"/>
      <c r="K165" s="1"/>
      <c r="L165" s="1"/>
    </row>
    <row r="166" spans="4:12" x14ac:dyDescent="0.25">
      <c r="D166" s="13"/>
      <c r="E166" s="13"/>
      <c r="F166" s="13"/>
      <c r="G166" s="1"/>
      <c r="H166" s="1"/>
      <c r="I166" s="1"/>
      <c r="J166" s="1"/>
      <c r="K166" s="1"/>
      <c r="L166" s="1"/>
    </row>
    <row r="167" spans="4:12" x14ac:dyDescent="0.25">
      <c r="D167" s="13"/>
      <c r="E167" s="13"/>
      <c r="F167" s="13"/>
      <c r="G167" s="1"/>
      <c r="H167" s="1"/>
      <c r="I167" s="1"/>
      <c r="J167" s="1"/>
      <c r="K167" s="1"/>
      <c r="L167" s="1"/>
    </row>
    <row r="168" spans="4:12" x14ac:dyDescent="0.25">
      <c r="D168" s="13"/>
      <c r="E168" s="13"/>
      <c r="F168" s="13"/>
      <c r="G168" s="1"/>
      <c r="H168" s="1"/>
      <c r="I168" s="1"/>
      <c r="J168" s="1"/>
      <c r="K168" s="1"/>
      <c r="L168" s="1"/>
    </row>
    <row r="169" spans="4:12" x14ac:dyDescent="0.25">
      <c r="D169" s="13"/>
      <c r="E169" s="13"/>
      <c r="F169" s="13"/>
      <c r="G169" s="1"/>
      <c r="H169" s="1"/>
      <c r="I169" s="1"/>
      <c r="J169" s="1"/>
      <c r="K169" s="1"/>
      <c r="L169" s="1"/>
    </row>
    <row r="170" spans="4:12" x14ac:dyDescent="0.25">
      <c r="D170" s="13"/>
      <c r="E170" s="13"/>
      <c r="F170" s="13"/>
      <c r="G170" s="1"/>
      <c r="H170" s="1"/>
      <c r="I170" s="1"/>
      <c r="J170" s="1"/>
      <c r="K170" s="1"/>
      <c r="L170" s="1"/>
    </row>
    <row r="171" spans="4:12" x14ac:dyDescent="0.25">
      <c r="D171" s="13"/>
      <c r="E171" s="13"/>
      <c r="F171" s="13"/>
      <c r="G171" s="1"/>
      <c r="H171" s="1"/>
      <c r="I171" s="1"/>
      <c r="J171" s="1"/>
      <c r="K171" s="1"/>
      <c r="L171" s="1"/>
    </row>
    <row r="172" spans="4:12" x14ac:dyDescent="0.25">
      <c r="D172" s="13"/>
      <c r="E172" s="13"/>
      <c r="F172" s="13"/>
      <c r="G172" s="1"/>
      <c r="H172" s="1"/>
      <c r="I172" s="1"/>
      <c r="J172" s="1"/>
      <c r="K172" s="1"/>
      <c r="L172" s="1"/>
    </row>
    <row r="173" spans="4:12" x14ac:dyDescent="0.25">
      <c r="D173" s="13"/>
      <c r="E173" s="13"/>
      <c r="F173" s="13"/>
      <c r="G173" s="1"/>
      <c r="H173" s="1"/>
      <c r="I173" s="1"/>
      <c r="J173" s="1"/>
      <c r="K173" s="1"/>
      <c r="L173" s="1"/>
    </row>
    <row r="174" spans="4:12" x14ac:dyDescent="0.25">
      <c r="D174" s="13"/>
      <c r="E174" s="13"/>
      <c r="F174" s="13"/>
      <c r="G174" s="1"/>
      <c r="H174" s="1"/>
      <c r="I174" s="1"/>
      <c r="J174" s="1"/>
      <c r="K174" s="1"/>
      <c r="L174" s="1"/>
    </row>
    <row r="175" spans="4:12" x14ac:dyDescent="0.25">
      <c r="D175" s="13"/>
      <c r="E175" s="13"/>
      <c r="F175" s="13"/>
      <c r="G175" s="1"/>
      <c r="H175" s="1"/>
      <c r="I175" s="1"/>
      <c r="J175" s="1"/>
      <c r="K175" s="1"/>
      <c r="L175" s="1"/>
    </row>
    <row r="176" spans="4:12" x14ac:dyDescent="0.25">
      <c r="D176" s="13"/>
      <c r="E176" s="13"/>
      <c r="F176" s="13"/>
      <c r="G176" s="1"/>
      <c r="H176" s="1"/>
      <c r="I176" s="1"/>
      <c r="J176" s="1"/>
      <c r="K176" s="1"/>
      <c r="L176" s="1"/>
    </row>
    <row r="177" spans="4:12" x14ac:dyDescent="0.25">
      <c r="D177" s="13"/>
      <c r="E177" s="13"/>
      <c r="F177" s="13"/>
      <c r="G177" s="1"/>
      <c r="H177" s="1"/>
      <c r="I177" s="1"/>
      <c r="J177" s="1"/>
      <c r="K177" s="1"/>
      <c r="L177" s="1"/>
    </row>
    <row r="178" spans="4:12" x14ac:dyDescent="0.25">
      <c r="D178" s="13"/>
      <c r="E178" s="13"/>
      <c r="F178" s="13"/>
      <c r="G178" s="1"/>
      <c r="H178" s="1"/>
      <c r="I178" s="1"/>
      <c r="J178" s="1"/>
      <c r="K178" s="1"/>
      <c r="L178" s="1"/>
    </row>
    <row r="179" spans="4:12" x14ac:dyDescent="0.25">
      <c r="D179" s="13"/>
      <c r="E179" s="13"/>
      <c r="F179" s="13"/>
      <c r="G179" s="1"/>
      <c r="H179" s="1"/>
      <c r="I179" s="1"/>
      <c r="J179" s="1"/>
      <c r="K179" s="1"/>
      <c r="L179" s="1"/>
    </row>
    <row r="180" spans="4:12" x14ac:dyDescent="0.25">
      <c r="D180" s="13"/>
      <c r="E180" s="13"/>
      <c r="F180" s="13"/>
      <c r="G180" s="1"/>
      <c r="H180" s="1"/>
      <c r="I180" s="1"/>
      <c r="J180" s="1"/>
      <c r="K180" s="1"/>
      <c r="L180" s="1"/>
    </row>
    <row r="181" spans="4:12" x14ac:dyDescent="0.25">
      <c r="D181" s="13"/>
      <c r="E181" s="13"/>
      <c r="F181" s="13"/>
      <c r="G181" s="1"/>
      <c r="H181" s="1"/>
      <c r="I181" s="1"/>
      <c r="J181" s="1"/>
      <c r="K181" s="1"/>
      <c r="L181" s="1"/>
    </row>
    <row r="182" spans="4:12" x14ac:dyDescent="0.25">
      <c r="D182" s="13"/>
      <c r="E182" s="13"/>
      <c r="F182" s="13"/>
      <c r="G182" s="1"/>
      <c r="H182" s="1"/>
      <c r="I182" s="1"/>
      <c r="J182" s="1"/>
      <c r="K182" s="1"/>
      <c r="L182" s="1"/>
    </row>
    <row r="183" spans="4:12" x14ac:dyDescent="0.25">
      <c r="D183" s="13"/>
      <c r="E183" s="13"/>
      <c r="F183" s="13"/>
      <c r="G183" s="1"/>
      <c r="H183" s="1"/>
      <c r="I183" s="1"/>
      <c r="J183" s="1"/>
      <c r="K183" s="1"/>
      <c r="L183" s="1"/>
    </row>
    <row r="184" spans="4:12" x14ac:dyDescent="0.25">
      <c r="D184" s="13"/>
      <c r="E184" s="13"/>
      <c r="F184" s="13"/>
      <c r="G184" s="1"/>
      <c r="H184" s="1"/>
      <c r="I184" s="1"/>
      <c r="J184" s="1"/>
      <c r="K184" s="1"/>
      <c r="L184" s="1"/>
    </row>
    <row r="185" spans="4:12" x14ac:dyDescent="0.25">
      <c r="D185" s="13"/>
      <c r="E185" s="13"/>
      <c r="F185" s="13"/>
      <c r="G185" s="1"/>
      <c r="H185" s="1"/>
      <c r="I185" s="1"/>
      <c r="J185" s="1"/>
      <c r="K185" s="1"/>
      <c r="L185" s="1"/>
    </row>
    <row r="186" spans="4:12" x14ac:dyDescent="0.25">
      <c r="D186" s="13"/>
      <c r="E186" s="13"/>
      <c r="F186" s="13"/>
      <c r="G186" s="1"/>
      <c r="H186" s="1"/>
      <c r="I186" s="1"/>
      <c r="J186" s="1"/>
      <c r="K186" s="1"/>
      <c r="L186" s="1"/>
    </row>
    <row r="187" spans="4:12" x14ac:dyDescent="0.25">
      <c r="D187" s="13"/>
      <c r="E187" s="13"/>
      <c r="F187" s="13"/>
      <c r="G187" s="1"/>
      <c r="H187" s="1"/>
      <c r="I187" s="1"/>
      <c r="J187" s="1"/>
      <c r="K187" s="1"/>
      <c r="L187" s="1"/>
    </row>
    <row r="188" spans="4:12" x14ac:dyDescent="0.25">
      <c r="D188" s="13"/>
      <c r="E188" s="13"/>
      <c r="F188" s="13"/>
      <c r="G188" s="1"/>
      <c r="H188" s="1"/>
      <c r="I188" s="1"/>
      <c r="J188" s="1"/>
      <c r="K188" s="1"/>
      <c r="L188" s="1"/>
    </row>
    <row r="189" spans="4:12" x14ac:dyDescent="0.25">
      <c r="D189" s="13"/>
      <c r="E189" s="13"/>
      <c r="F189" s="13"/>
      <c r="G189" s="1"/>
      <c r="H189" s="1"/>
      <c r="I189" s="1"/>
      <c r="J189" s="1"/>
      <c r="K189" s="1"/>
      <c r="L189" s="1"/>
    </row>
    <row r="190" spans="4:12" x14ac:dyDescent="0.25">
      <c r="D190" s="13"/>
      <c r="E190" s="13"/>
      <c r="F190" s="13"/>
      <c r="G190" s="1"/>
      <c r="H190" s="1"/>
      <c r="I190" s="1"/>
      <c r="J190" s="1"/>
      <c r="K190" s="1"/>
      <c r="L190" s="1"/>
    </row>
    <row r="191" spans="4:12" x14ac:dyDescent="0.25">
      <c r="D191" s="13"/>
      <c r="E191" s="13"/>
      <c r="F191" s="13"/>
      <c r="G191" s="1"/>
      <c r="H191" s="1"/>
      <c r="I191" s="1"/>
      <c r="J191" s="1"/>
      <c r="K191" s="1"/>
      <c r="L191" s="1"/>
    </row>
    <row r="192" spans="4:12" x14ac:dyDescent="0.25">
      <c r="D192" s="13"/>
      <c r="E192" s="13"/>
      <c r="F192" s="13"/>
      <c r="G192" s="1"/>
      <c r="H192" s="1"/>
      <c r="I192" s="1"/>
      <c r="J192" s="1"/>
      <c r="K192" s="1"/>
      <c r="L192" s="1"/>
    </row>
    <row r="193" spans="4:12" x14ac:dyDescent="0.25">
      <c r="D193" s="13"/>
      <c r="E193" s="13"/>
      <c r="F193" s="13"/>
      <c r="G193" s="1"/>
      <c r="H193" s="1"/>
      <c r="I193" s="1"/>
      <c r="J193" s="1"/>
      <c r="K193" s="1"/>
      <c r="L193" s="1"/>
    </row>
    <row r="194" spans="4:12" x14ac:dyDescent="0.25">
      <c r="D194" s="13"/>
      <c r="E194" s="13"/>
      <c r="F194" s="13"/>
      <c r="G194" s="1"/>
      <c r="H194" s="1"/>
      <c r="I194" s="1"/>
      <c r="J194" s="1"/>
      <c r="K194" s="1"/>
      <c r="L194" s="1"/>
    </row>
    <row r="195" spans="4:12" x14ac:dyDescent="0.25">
      <c r="D195" s="13"/>
      <c r="E195" s="13"/>
      <c r="F195" s="13"/>
      <c r="G195" s="1"/>
      <c r="H195" s="1"/>
      <c r="I195" s="1"/>
      <c r="J195" s="1"/>
      <c r="K195" s="1"/>
      <c r="L195" s="1"/>
    </row>
    <row r="196" spans="4:12" x14ac:dyDescent="0.25">
      <c r="D196" s="13"/>
      <c r="E196" s="13"/>
      <c r="F196" s="13"/>
      <c r="G196" s="1"/>
      <c r="H196" s="1"/>
      <c r="I196" s="1"/>
      <c r="J196" s="1"/>
      <c r="K196" s="1"/>
      <c r="L196" s="1"/>
    </row>
    <row r="197" spans="4:12" x14ac:dyDescent="0.25">
      <c r="D197" s="13"/>
      <c r="E197" s="13"/>
      <c r="F197" s="13"/>
      <c r="G197" s="1"/>
      <c r="H197" s="1"/>
      <c r="I197" s="1"/>
      <c r="J197" s="1"/>
      <c r="K197" s="1"/>
      <c r="L197" s="1"/>
    </row>
    <row r="198" spans="4:12" x14ac:dyDescent="0.25">
      <c r="D198" s="13"/>
      <c r="E198" s="13"/>
      <c r="F198" s="13"/>
      <c r="G198" s="1"/>
      <c r="H198" s="1"/>
      <c r="I198" s="1"/>
      <c r="J198" s="1"/>
      <c r="K198" s="1"/>
      <c r="L198" s="1"/>
    </row>
    <row r="199" spans="4:12" x14ac:dyDescent="0.25">
      <c r="D199" s="13"/>
      <c r="E199" s="13"/>
      <c r="F199" s="13"/>
      <c r="G199" s="1"/>
      <c r="H199" s="1"/>
      <c r="I199" s="1"/>
      <c r="J199" s="1"/>
      <c r="K199" s="1"/>
      <c r="L199" s="1"/>
    </row>
    <row r="200" spans="4:12" x14ac:dyDescent="0.25">
      <c r="D200" s="13"/>
      <c r="E200" s="13"/>
      <c r="F200" s="13"/>
      <c r="G200" s="1"/>
      <c r="H200" s="1"/>
      <c r="I200" s="1"/>
      <c r="J200" s="1"/>
      <c r="K200" s="1"/>
      <c r="L200" s="1"/>
    </row>
    <row r="201" spans="4:12" x14ac:dyDescent="0.25">
      <c r="D201" s="13"/>
      <c r="E201" s="13"/>
      <c r="F201" s="13"/>
      <c r="G201" s="1"/>
      <c r="H201" s="1"/>
      <c r="I201" s="1"/>
      <c r="J201" s="1"/>
      <c r="K201" s="1"/>
      <c r="L201" s="1"/>
    </row>
    <row r="202" spans="4:12" x14ac:dyDescent="0.25">
      <c r="D202" s="13"/>
      <c r="E202" s="13"/>
      <c r="F202" s="13"/>
      <c r="G202" s="1"/>
      <c r="H202" s="1"/>
      <c r="I202" s="1"/>
      <c r="J202" s="1"/>
      <c r="K202" s="1"/>
      <c r="L202" s="1"/>
    </row>
    <row r="203" spans="4:12" x14ac:dyDescent="0.25">
      <c r="D203" s="13"/>
      <c r="E203" s="13"/>
      <c r="F203" s="13"/>
      <c r="G203" s="1"/>
      <c r="H203" s="1"/>
      <c r="I203" s="1"/>
      <c r="J203" s="1"/>
      <c r="K203" s="1"/>
      <c r="L203" s="1"/>
    </row>
    <row r="204" spans="4:12" x14ac:dyDescent="0.25">
      <c r="D204" s="13"/>
      <c r="E204" s="13"/>
      <c r="F204" s="13"/>
      <c r="G204" s="1"/>
      <c r="H204" s="1"/>
      <c r="I204" s="1"/>
      <c r="J204" s="1"/>
      <c r="K204" s="1"/>
      <c r="L204" s="1"/>
    </row>
    <row r="205" spans="4:12" x14ac:dyDescent="0.25">
      <c r="D205" s="13"/>
      <c r="E205" s="13"/>
      <c r="F205" s="13"/>
      <c r="G205" s="1"/>
      <c r="H205" s="1"/>
      <c r="I205" s="1"/>
      <c r="J205" s="1"/>
      <c r="K205" s="1"/>
      <c r="L205" s="1"/>
    </row>
    <row r="206" spans="4:12" x14ac:dyDescent="0.25">
      <c r="D206" s="13"/>
      <c r="E206" s="13"/>
      <c r="F206" s="13"/>
      <c r="G206" s="1"/>
      <c r="H206" s="1"/>
      <c r="I206" s="1"/>
      <c r="J206" s="1"/>
      <c r="K206" s="1"/>
      <c r="L206" s="1"/>
    </row>
    <row r="207" spans="4:12" x14ac:dyDescent="0.25">
      <c r="D207" s="13"/>
      <c r="E207" s="13"/>
      <c r="F207" s="13"/>
      <c r="G207" s="1"/>
      <c r="H207" s="1"/>
      <c r="I207" s="1"/>
      <c r="J207" s="1"/>
      <c r="K207" s="1"/>
      <c r="L207" s="1"/>
    </row>
    <row r="208" spans="4:12" x14ac:dyDescent="0.25">
      <c r="D208" s="13"/>
      <c r="E208" s="13"/>
      <c r="F208" s="13"/>
      <c r="G208" s="1"/>
      <c r="H208" s="1"/>
      <c r="I208" s="1"/>
      <c r="J208" s="1"/>
      <c r="K208" s="1"/>
      <c r="L208" s="1"/>
    </row>
    <row r="209" spans="4:12" x14ac:dyDescent="0.25">
      <c r="D209" s="13"/>
      <c r="E209" s="13"/>
      <c r="F209" s="13"/>
      <c r="G209" s="1"/>
      <c r="H209" s="1"/>
      <c r="I209" s="1"/>
      <c r="J209" s="1"/>
      <c r="K209" s="1"/>
      <c r="L209" s="1"/>
    </row>
    <row r="210" spans="4:12" x14ac:dyDescent="0.25">
      <c r="D210" s="13"/>
      <c r="E210" s="13"/>
      <c r="F210" s="13"/>
      <c r="G210" s="1"/>
      <c r="H210" s="1"/>
      <c r="I210" s="1"/>
      <c r="J210" s="1"/>
      <c r="K210" s="1"/>
      <c r="L210" s="1"/>
    </row>
    <row r="211" spans="4:12" x14ac:dyDescent="0.25">
      <c r="D211" s="13"/>
      <c r="E211" s="13"/>
      <c r="F211" s="13"/>
      <c r="G211" s="1"/>
      <c r="H211" s="1"/>
      <c r="I211" s="1"/>
      <c r="J211" s="1"/>
      <c r="K211" s="1"/>
      <c r="L211" s="1"/>
    </row>
    <row r="212" spans="4:12" x14ac:dyDescent="0.25">
      <c r="D212" s="13"/>
      <c r="E212" s="13"/>
      <c r="F212" s="13"/>
      <c r="G212" s="1"/>
      <c r="H212" s="1"/>
      <c r="I212" s="1"/>
      <c r="J212" s="1"/>
      <c r="K212" s="1"/>
      <c r="L212" s="1"/>
    </row>
    <row r="213" spans="4:12" x14ac:dyDescent="0.25">
      <c r="D213" s="13"/>
      <c r="E213" s="13"/>
      <c r="F213" s="13"/>
      <c r="G213" s="1"/>
      <c r="H213" s="1"/>
      <c r="I213" s="1"/>
      <c r="J213" s="1"/>
      <c r="K213" s="1"/>
      <c r="L213" s="1"/>
    </row>
    <row r="214" spans="4:12" x14ac:dyDescent="0.25">
      <c r="D214" s="13"/>
      <c r="E214" s="13"/>
      <c r="F214" s="13"/>
      <c r="G214" s="1"/>
      <c r="H214" s="1"/>
      <c r="I214" s="1"/>
      <c r="J214" s="1"/>
      <c r="K214" s="1"/>
      <c r="L214" s="1"/>
    </row>
    <row r="215" spans="4:12" x14ac:dyDescent="0.25">
      <c r="D215" s="13"/>
      <c r="E215" s="13"/>
      <c r="F215" s="13"/>
      <c r="G215" s="1"/>
      <c r="H215" s="1"/>
      <c r="I215" s="1"/>
      <c r="J215" s="1"/>
      <c r="K215" s="1"/>
      <c r="L215" s="1"/>
    </row>
    <row r="216" spans="4:12" x14ac:dyDescent="0.25">
      <c r="D216" s="13"/>
      <c r="E216" s="13"/>
      <c r="F216" s="13"/>
      <c r="G216" s="1"/>
      <c r="H216" s="1"/>
      <c r="I216" s="1"/>
      <c r="J216" s="1"/>
      <c r="K216" s="1"/>
      <c r="L216" s="1"/>
    </row>
    <row r="217" spans="4:12" x14ac:dyDescent="0.25">
      <c r="D217" s="13"/>
      <c r="E217" s="13"/>
      <c r="F217" s="13"/>
      <c r="G217" s="1"/>
      <c r="H217" s="1"/>
      <c r="I217" s="1"/>
      <c r="J217" s="1"/>
      <c r="K217" s="1"/>
      <c r="L217" s="1"/>
    </row>
    <row r="218" spans="4:12" x14ac:dyDescent="0.25">
      <c r="D218" s="13"/>
      <c r="E218" s="13"/>
      <c r="F218" s="13"/>
      <c r="G218" s="1"/>
      <c r="H218" s="1"/>
      <c r="I218" s="1"/>
      <c r="J218" s="1"/>
      <c r="K218" s="1"/>
      <c r="L218" s="1"/>
    </row>
    <row r="219" spans="4:12" x14ac:dyDescent="0.25">
      <c r="D219" s="13"/>
      <c r="E219" s="13"/>
      <c r="F219" s="13"/>
      <c r="G219" s="1"/>
      <c r="H219" s="1"/>
      <c r="I219" s="1"/>
      <c r="J219" s="1"/>
      <c r="K219" s="1"/>
      <c r="L219" s="1"/>
    </row>
    <row r="220" spans="4:12" x14ac:dyDescent="0.25">
      <c r="D220" s="13"/>
      <c r="E220" s="13"/>
      <c r="F220" s="13"/>
      <c r="G220" s="1"/>
      <c r="H220" s="1"/>
      <c r="I220" s="1"/>
      <c r="J220" s="1"/>
      <c r="K220" s="1"/>
      <c r="L220" s="1"/>
    </row>
    <row r="221" spans="4:12" x14ac:dyDescent="0.25">
      <c r="D221" s="13"/>
      <c r="E221" s="13"/>
      <c r="F221" s="13"/>
      <c r="G221" s="1"/>
      <c r="H221" s="1"/>
      <c r="I221" s="1"/>
      <c r="J221" s="1"/>
      <c r="K221" s="1"/>
      <c r="L221" s="1"/>
    </row>
    <row r="222" spans="4:12" x14ac:dyDescent="0.25">
      <c r="D222" s="13"/>
      <c r="E222" s="13"/>
      <c r="F222" s="13"/>
      <c r="G222" s="1"/>
      <c r="H222" s="1"/>
      <c r="I222" s="1"/>
      <c r="J222" s="1"/>
      <c r="K222" s="1"/>
      <c r="L222" s="1"/>
    </row>
    <row r="223" spans="4:12" x14ac:dyDescent="0.25">
      <c r="D223" s="13"/>
      <c r="E223" s="13"/>
      <c r="F223" s="13"/>
      <c r="G223" s="1"/>
      <c r="H223" s="1"/>
      <c r="I223" s="1"/>
      <c r="J223" s="1"/>
      <c r="K223" s="1"/>
      <c r="L223" s="1"/>
    </row>
    <row r="224" spans="4:12" x14ac:dyDescent="0.25">
      <c r="D224" s="13"/>
      <c r="E224" s="13"/>
      <c r="F224" s="13"/>
      <c r="G224" s="1"/>
      <c r="H224" s="1"/>
      <c r="I224" s="1"/>
      <c r="J224" s="1"/>
      <c r="K224" s="1"/>
      <c r="L224" s="1"/>
    </row>
    <row r="225" spans="4:12" x14ac:dyDescent="0.25">
      <c r="D225" s="13"/>
      <c r="E225" s="13"/>
      <c r="F225" s="13"/>
      <c r="G225" s="1"/>
      <c r="H225" s="1"/>
      <c r="I225" s="1"/>
      <c r="J225" s="1"/>
      <c r="K225" s="1"/>
      <c r="L225" s="1"/>
    </row>
    <row r="226" spans="4:12" x14ac:dyDescent="0.25">
      <c r="D226" s="13"/>
      <c r="E226" s="13"/>
      <c r="F226" s="13"/>
      <c r="G226" s="1"/>
      <c r="H226" s="1"/>
      <c r="I226" s="1"/>
      <c r="J226" s="1"/>
      <c r="K226" s="1"/>
      <c r="L226" s="1"/>
    </row>
    <row r="227" spans="4:12" x14ac:dyDescent="0.25">
      <c r="D227" s="13"/>
      <c r="E227" s="13"/>
      <c r="F227" s="13"/>
      <c r="G227" s="1"/>
      <c r="H227" s="1"/>
      <c r="I227" s="1"/>
      <c r="J227" s="1"/>
      <c r="K227" s="1"/>
      <c r="L227" s="1"/>
    </row>
    <row r="228" spans="4:12" x14ac:dyDescent="0.25">
      <c r="D228" s="13"/>
      <c r="E228" s="13"/>
      <c r="F228" s="13"/>
      <c r="G228" s="1"/>
      <c r="H228" s="1"/>
      <c r="I228" s="1"/>
      <c r="J228" s="1"/>
      <c r="K228" s="1"/>
      <c r="L228" s="1"/>
    </row>
    <row r="229" spans="4:12" x14ac:dyDescent="0.25">
      <c r="D229" s="13"/>
      <c r="E229" s="13"/>
      <c r="F229" s="13"/>
      <c r="G229" s="1"/>
      <c r="H229" s="1"/>
      <c r="I229" s="1"/>
      <c r="J229" s="1"/>
      <c r="K229" s="1"/>
      <c r="L229" s="1"/>
    </row>
    <row r="230" spans="4:12" x14ac:dyDescent="0.25">
      <c r="D230" s="13"/>
      <c r="E230" s="13"/>
      <c r="F230" s="13"/>
      <c r="G230" s="1"/>
      <c r="H230" s="1"/>
      <c r="I230" s="1"/>
      <c r="J230" s="1"/>
      <c r="K230" s="1"/>
      <c r="L230" s="1"/>
    </row>
    <row r="231" spans="4:12" x14ac:dyDescent="0.25">
      <c r="D231" s="13"/>
      <c r="E231" s="13"/>
      <c r="F231" s="13"/>
      <c r="G231" s="1"/>
      <c r="H231" s="1"/>
      <c r="I231" s="1"/>
      <c r="J231" s="1"/>
      <c r="K231" s="1"/>
      <c r="L231" s="1"/>
    </row>
    <row r="232" spans="4:12" x14ac:dyDescent="0.25">
      <c r="D232" s="13"/>
      <c r="E232" s="13"/>
      <c r="F232" s="13"/>
      <c r="G232" s="1"/>
      <c r="H232" s="1"/>
      <c r="I232" s="1"/>
      <c r="J232" s="1"/>
      <c r="K232" s="1"/>
      <c r="L232" s="1"/>
    </row>
    <row r="233" spans="4:12" x14ac:dyDescent="0.25">
      <c r="D233" s="13"/>
      <c r="E233" s="13"/>
      <c r="F233" s="13"/>
      <c r="G233" s="1"/>
      <c r="H233" s="1"/>
      <c r="I233" s="1"/>
      <c r="J233" s="1"/>
      <c r="K233" s="1"/>
      <c r="L233" s="1"/>
    </row>
    <row r="234" spans="4:12" x14ac:dyDescent="0.25">
      <c r="D234" s="13"/>
      <c r="E234" s="13"/>
      <c r="F234" s="13"/>
      <c r="G234" s="1"/>
      <c r="H234" s="1"/>
      <c r="I234" s="1"/>
      <c r="J234" s="1"/>
      <c r="K234" s="1"/>
      <c r="L234" s="1"/>
    </row>
    <row r="235" spans="4:12" x14ac:dyDescent="0.25">
      <c r="D235" s="13"/>
      <c r="E235" s="13"/>
      <c r="F235" s="13"/>
      <c r="G235" s="1"/>
      <c r="H235" s="1"/>
      <c r="I235" s="1"/>
      <c r="J235" s="1"/>
      <c r="K235" s="1"/>
      <c r="L235" s="1"/>
    </row>
    <row r="236" spans="4:12" x14ac:dyDescent="0.25">
      <c r="D236" s="13"/>
      <c r="E236" s="13"/>
      <c r="F236" s="13"/>
      <c r="G236" s="1"/>
      <c r="H236" s="1"/>
      <c r="I236" s="1"/>
      <c r="J236" s="1"/>
      <c r="K236" s="1"/>
      <c r="L236" s="1"/>
    </row>
    <row r="237" spans="4:12" x14ac:dyDescent="0.25">
      <c r="D237" s="13"/>
      <c r="E237" s="13"/>
      <c r="F237" s="13"/>
      <c r="G237" s="1"/>
      <c r="H237" s="1"/>
      <c r="I237" s="1"/>
      <c r="J237" s="1"/>
      <c r="K237" s="1"/>
      <c r="L237" s="1"/>
    </row>
    <row r="238" spans="4:12" x14ac:dyDescent="0.25">
      <c r="D238" s="13"/>
      <c r="E238" s="13"/>
      <c r="F238" s="13"/>
      <c r="G238" s="1"/>
      <c r="H238" s="1"/>
      <c r="I238" s="1"/>
      <c r="J238" s="1"/>
      <c r="K238" s="1"/>
      <c r="L238" s="1"/>
    </row>
    <row r="239" spans="4:12" x14ac:dyDescent="0.25">
      <c r="D239" s="13"/>
      <c r="E239" s="13"/>
      <c r="F239" s="13"/>
      <c r="G239" s="1"/>
      <c r="H239" s="1"/>
      <c r="I239" s="1"/>
      <c r="J239" s="1"/>
      <c r="K239" s="1"/>
      <c r="L239" s="1"/>
    </row>
    <row r="240" spans="4:12" x14ac:dyDescent="0.25">
      <c r="D240" s="13"/>
      <c r="E240" s="13"/>
      <c r="F240" s="13"/>
      <c r="G240" s="1"/>
      <c r="H240" s="1"/>
      <c r="I240" s="1"/>
      <c r="J240" s="1"/>
      <c r="K240" s="1"/>
      <c r="L240" s="1"/>
    </row>
    <row r="241" spans="4:12" x14ac:dyDescent="0.25">
      <c r="D241" s="13"/>
      <c r="E241" s="13"/>
      <c r="F241" s="13"/>
      <c r="G241" s="1"/>
      <c r="H241" s="1"/>
      <c r="I241" s="1"/>
      <c r="J241" s="1"/>
      <c r="K241" s="1"/>
      <c r="L241" s="1"/>
    </row>
    <row r="242" spans="4:12" x14ac:dyDescent="0.25">
      <c r="D242" s="13"/>
      <c r="E242" s="13"/>
      <c r="F242" s="13"/>
      <c r="G242" s="1"/>
      <c r="H242" s="1"/>
      <c r="I242" s="1"/>
      <c r="J242" s="1"/>
      <c r="K242" s="1"/>
      <c r="L242" s="1"/>
    </row>
    <row r="243" spans="4:12" x14ac:dyDescent="0.25">
      <c r="D243" s="13"/>
      <c r="E243" s="13"/>
      <c r="F243" s="13"/>
      <c r="G243" s="1"/>
      <c r="H243" s="1"/>
      <c r="I243" s="1"/>
      <c r="J243" s="1"/>
      <c r="K243" s="1"/>
      <c r="L243" s="1"/>
    </row>
    <row r="244" spans="4:12" x14ac:dyDescent="0.25">
      <c r="D244" s="13"/>
      <c r="E244" s="13"/>
      <c r="F244" s="13"/>
      <c r="G244" s="1"/>
      <c r="H244" s="1"/>
      <c r="I244" s="1"/>
      <c r="J244" s="1"/>
      <c r="K244" s="1"/>
      <c r="L244" s="1"/>
    </row>
    <row r="245" spans="4:12" x14ac:dyDescent="0.25">
      <c r="D245" s="13"/>
      <c r="E245" s="13"/>
      <c r="F245" s="13"/>
      <c r="G245" s="1"/>
      <c r="H245" s="1"/>
      <c r="I245" s="1"/>
      <c r="J245" s="1"/>
      <c r="K245" s="1"/>
      <c r="L245" s="1"/>
    </row>
    <row r="246" spans="4:12" x14ac:dyDescent="0.25">
      <c r="D246" s="13"/>
      <c r="E246" s="13"/>
      <c r="F246" s="13"/>
      <c r="G246" s="1"/>
      <c r="H246" s="1"/>
      <c r="I246" s="1"/>
      <c r="J246" s="1"/>
      <c r="K246" s="1"/>
      <c r="L246" s="1"/>
    </row>
    <row r="247" spans="4:12" x14ac:dyDescent="0.25">
      <c r="D247" s="13"/>
      <c r="E247" s="13"/>
      <c r="F247" s="13"/>
      <c r="G247" s="1"/>
      <c r="H247" s="1"/>
      <c r="I247" s="1"/>
      <c r="J247" s="1"/>
      <c r="K247" s="1"/>
      <c r="L247" s="1"/>
    </row>
    <row r="248" spans="4:12" x14ac:dyDescent="0.25">
      <c r="D248" s="13"/>
      <c r="E248" s="13"/>
      <c r="F248" s="13"/>
      <c r="G248" s="1"/>
      <c r="H248" s="1"/>
      <c r="I248" s="1"/>
      <c r="J248" s="1"/>
      <c r="K248" s="1"/>
      <c r="L248" s="1"/>
    </row>
  </sheetData>
  <mergeCells count="41">
    <mergeCell ref="A38:A41"/>
    <mergeCell ref="A13:A17"/>
    <mergeCell ref="F5:G5"/>
    <mergeCell ref="A1:L1"/>
    <mergeCell ref="A2:L2"/>
    <mergeCell ref="A3:L3"/>
    <mergeCell ref="A4:A6"/>
    <mergeCell ref="C4:C6"/>
    <mergeCell ref="D4:L4"/>
    <mergeCell ref="D5:E5"/>
    <mergeCell ref="L5:L6"/>
    <mergeCell ref="D6:E6"/>
    <mergeCell ref="F6:G6"/>
    <mergeCell ref="H5:I5"/>
    <mergeCell ref="H6:I6"/>
    <mergeCell ref="B4:B6"/>
    <mergeCell ref="K13:K14"/>
    <mergeCell ref="A7:L7"/>
    <mergeCell ref="F47:G47"/>
    <mergeCell ref="D47:E47"/>
    <mergeCell ref="A24:A26"/>
    <mergeCell ref="A27:A28"/>
    <mergeCell ref="A32:C32"/>
    <mergeCell ref="A33:L33"/>
    <mergeCell ref="A34:A35"/>
    <mergeCell ref="A46:C46"/>
    <mergeCell ref="A47:C47"/>
    <mergeCell ref="A8:A9"/>
    <mergeCell ref="A42:A43"/>
    <mergeCell ref="A10:A11"/>
    <mergeCell ref="A18:A22"/>
    <mergeCell ref="H47:I47"/>
    <mergeCell ref="J13:J14"/>
    <mergeCell ref="I13:I14"/>
    <mergeCell ref="H13:H14"/>
    <mergeCell ref="B13:B15"/>
    <mergeCell ref="D19:D21"/>
    <mergeCell ref="E19:E21"/>
    <mergeCell ref="F19:F21"/>
    <mergeCell ref="G19:G21"/>
    <mergeCell ref="B18:B21"/>
  </mergeCells>
  <pageMargins left="0.25" right="0.25" top="0.75" bottom="0.75" header="0.3" footer="0.3"/>
  <pageSetup paperSize="9" scale="62" orientation="portrait" r:id="rId1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4"/>
  <sheetViews>
    <sheetView view="pageBreakPreview" topLeftCell="A52" zoomScaleNormal="100" zoomScaleSheetLayoutView="100" workbookViewId="0">
      <selection activeCell="L9" sqref="L9"/>
    </sheetView>
  </sheetViews>
  <sheetFormatPr defaultRowHeight="15.75" x14ac:dyDescent="0.25"/>
  <cols>
    <col min="1" max="1" width="28.7109375" style="1" customWidth="1"/>
    <col min="2" max="2" width="26.42578125" style="1" customWidth="1"/>
    <col min="3" max="3" width="29.7109375" style="1" customWidth="1"/>
    <col min="4" max="4" width="5.7109375" style="14" customWidth="1"/>
    <col min="5" max="5" width="7.28515625" style="14" customWidth="1"/>
    <col min="6" max="6" width="5.7109375" style="10" customWidth="1"/>
    <col min="7" max="7" width="8" style="10" customWidth="1"/>
    <col min="8" max="8" width="4.7109375" style="10" customWidth="1"/>
    <col min="9" max="9" width="6.140625" style="10" customWidth="1"/>
    <col min="10" max="10" width="5.85546875" style="10" customWidth="1"/>
    <col min="11" max="11" width="6" style="10" customWidth="1"/>
    <col min="12" max="12" width="11.28515625" style="10" customWidth="1"/>
    <col min="13" max="13" width="9.140625" style="10"/>
    <col min="14" max="16384" width="9.140625" style="1"/>
  </cols>
  <sheetData>
    <row r="1" spans="1:16" ht="15.75" customHeight="1" x14ac:dyDescent="0.2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6" ht="15.75" customHeight="1" x14ac:dyDescent="0.25">
      <c r="A2" s="121" t="s">
        <v>95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6" ht="18" customHeight="1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6" ht="16.5" thickBot="1" x14ac:dyDescent="0.3">
      <c r="A4" s="123" t="s">
        <v>0</v>
      </c>
      <c r="B4" s="123" t="s">
        <v>57</v>
      </c>
      <c r="C4" s="123" t="s">
        <v>58</v>
      </c>
      <c r="D4" s="126" t="s">
        <v>43</v>
      </c>
      <c r="E4" s="127"/>
      <c r="F4" s="127"/>
      <c r="G4" s="127"/>
      <c r="H4" s="127"/>
      <c r="I4" s="127"/>
      <c r="J4" s="127"/>
      <c r="K4" s="127"/>
      <c r="L4" s="127"/>
      <c r="M4" s="128"/>
    </row>
    <row r="5" spans="1:16" ht="34.5" customHeight="1" thickBot="1" x14ac:dyDescent="0.3">
      <c r="A5" s="124"/>
      <c r="B5" s="124"/>
      <c r="C5" s="124"/>
      <c r="D5" s="139" t="s">
        <v>80</v>
      </c>
      <c r="E5" s="140"/>
      <c r="F5" s="139" t="s">
        <v>81</v>
      </c>
      <c r="G5" s="140"/>
      <c r="H5" s="139" t="s">
        <v>82</v>
      </c>
      <c r="I5" s="140"/>
      <c r="J5" s="139" t="s">
        <v>83</v>
      </c>
      <c r="K5" s="140"/>
      <c r="L5" s="86" t="s">
        <v>93</v>
      </c>
      <c r="M5" s="131" t="s">
        <v>1</v>
      </c>
    </row>
    <row r="6" spans="1:16" ht="33.75" customHeight="1" thickBot="1" x14ac:dyDescent="0.3">
      <c r="A6" s="125"/>
      <c r="B6" s="125"/>
      <c r="C6" s="125"/>
      <c r="D6" s="141" t="s">
        <v>2</v>
      </c>
      <c r="E6" s="142"/>
      <c r="F6" s="141" t="s">
        <v>3</v>
      </c>
      <c r="G6" s="142"/>
      <c r="H6" s="141" t="s">
        <v>4</v>
      </c>
      <c r="I6" s="142"/>
      <c r="J6" s="141" t="s">
        <v>44</v>
      </c>
      <c r="K6" s="142"/>
      <c r="L6" s="77" t="s">
        <v>46</v>
      </c>
      <c r="M6" s="132"/>
      <c r="O6" s="17"/>
      <c r="P6" s="7"/>
    </row>
    <row r="7" spans="1:16" ht="19.5" thickBot="1" x14ac:dyDescent="0.3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O7" s="18" t="s">
        <v>40</v>
      </c>
      <c r="P7" s="7"/>
    </row>
    <row r="8" spans="1:16" ht="19.5" thickBot="1" x14ac:dyDescent="0.35">
      <c r="A8" s="108" t="s">
        <v>27</v>
      </c>
      <c r="B8" s="2" t="s">
        <v>6</v>
      </c>
      <c r="C8" s="2"/>
      <c r="D8" s="30">
        <v>3</v>
      </c>
      <c r="E8" s="30">
        <f>D8*34</f>
        <v>102</v>
      </c>
      <c r="F8" s="30">
        <v>3</v>
      </c>
      <c r="G8" s="30">
        <f>F8*34</f>
        <v>102</v>
      </c>
      <c r="H8" s="30">
        <v>2</v>
      </c>
      <c r="I8" s="30">
        <v>68</v>
      </c>
      <c r="J8" s="30">
        <v>3</v>
      </c>
      <c r="K8" s="30">
        <v>102</v>
      </c>
      <c r="L8" s="77">
        <v>3</v>
      </c>
      <c r="M8" s="21">
        <f>SUM(D8,F8,H8,J8,L8)</f>
        <v>14</v>
      </c>
      <c r="O8" s="19"/>
      <c r="P8" s="7"/>
    </row>
    <row r="9" spans="1:16" ht="16.5" customHeight="1" thickBot="1" x14ac:dyDescent="0.3">
      <c r="A9" s="109"/>
      <c r="B9" s="2" t="s">
        <v>7</v>
      </c>
      <c r="C9" s="2"/>
      <c r="D9" s="30">
        <v>2</v>
      </c>
      <c r="E9" s="30">
        <f t="shared" ref="E9:E31" si="0">D9*34</f>
        <v>68</v>
      </c>
      <c r="F9" s="30">
        <v>2</v>
      </c>
      <c r="G9" s="30">
        <f>F9*34</f>
        <v>68</v>
      </c>
      <c r="H9" s="30">
        <v>2</v>
      </c>
      <c r="I9" s="30">
        <v>68</v>
      </c>
      <c r="J9" s="30">
        <v>2</v>
      </c>
      <c r="K9" s="30">
        <v>68</v>
      </c>
      <c r="L9" s="77">
        <v>3</v>
      </c>
      <c r="M9" s="21">
        <f t="shared" ref="M9:M32" si="1">SUM(D9,F9,H9,J9,L9)</f>
        <v>11</v>
      </c>
      <c r="P9" s="7"/>
    </row>
    <row r="10" spans="1:16" ht="16.5" customHeight="1" thickBot="1" x14ac:dyDescent="0.3">
      <c r="A10" s="103" t="s">
        <v>28</v>
      </c>
      <c r="B10" s="2" t="s">
        <v>32</v>
      </c>
      <c r="C10" s="2"/>
      <c r="D10" s="30">
        <v>1</v>
      </c>
      <c r="E10" s="30">
        <f t="shared" si="0"/>
        <v>34</v>
      </c>
      <c r="F10" s="30"/>
      <c r="G10" s="30"/>
      <c r="H10" s="30"/>
      <c r="I10" s="30"/>
      <c r="J10" s="30"/>
      <c r="K10" s="30"/>
      <c r="L10" s="77"/>
      <c r="M10" s="21">
        <f t="shared" si="1"/>
        <v>1</v>
      </c>
      <c r="P10" s="7"/>
    </row>
    <row r="11" spans="1:16" ht="16.5" thickBot="1" x14ac:dyDescent="0.3">
      <c r="A11" s="106"/>
      <c r="B11" s="5" t="s">
        <v>33</v>
      </c>
      <c r="C11" s="5"/>
      <c r="D11" s="30"/>
      <c r="E11" s="30"/>
      <c r="F11" s="30"/>
      <c r="G11" s="30"/>
      <c r="H11" s="30"/>
      <c r="I11" s="30"/>
      <c r="J11" s="30"/>
      <c r="K11" s="30"/>
      <c r="L11" s="77"/>
      <c r="M11" s="21">
        <f t="shared" si="1"/>
        <v>0</v>
      </c>
      <c r="P11" s="7"/>
    </row>
    <row r="12" spans="1:16" ht="32.25" thickBot="1" x14ac:dyDescent="0.3">
      <c r="A12" s="108" t="s">
        <v>29</v>
      </c>
      <c r="B12" s="2" t="s">
        <v>30</v>
      </c>
      <c r="C12" s="2"/>
      <c r="D12" s="30">
        <v>2</v>
      </c>
      <c r="E12" s="30">
        <f t="shared" si="0"/>
        <v>68</v>
      </c>
      <c r="F12" s="30">
        <v>2</v>
      </c>
      <c r="G12" s="30">
        <f t="shared" ref="G12:G32" si="2">F12*34</f>
        <v>68</v>
      </c>
      <c r="H12" s="30">
        <v>3</v>
      </c>
      <c r="I12" s="30">
        <v>102</v>
      </c>
      <c r="J12" s="30">
        <v>3</v>
      </c>
      <c r="K12" s="30">
        <v>102</v>
      </c>
      <c r="L12" s="77">
        <v>3</v>
      </c>
      <c r="M12" s="21">
        <f t="shared" si="1"/>
        <v>13</v>
      </c>
      <c r="P12" s="7"/>
    </row>
    <row r="13" spans="1:16" ht="30.75" customHeight="1" thickBot="1" x14ac:dyDescent="0.3">
      <c r="A13" s="109"/>
      <c r="B13" s="2" t="s">
        <v>31</v>
      </c>
      <c r="C13" s="2"/>
      <c r="D13" s="30"/>
      <c r="E13" s="30"/>
      <c r="F13" s="30"/>
      <c r="G13" s="30"/>
      <c r="H13" s="30">
        <v>1</v>
      </c>
      <c r="I13" s="30">
        <v>34</v>
      </c>
      <c r="J13" s="30"/>
      <c r="K13" s="30"/>
      <c r="L13" s="77"/>
      <c r="M13" s="21">
        <f t="shared" si="1"/>
        <v>1</v>
      </c>
    </row>
    <row r="14" spans="1:16" ht="16.5" thickBot="1" x14ac:dyDescent="0.3">
      <c r="A14" s="103" t="s">
        <v>13</v>
      </c>
      <c r="B14" s="103" t="s">
        <v>55</v>
      </c>
      <c r="C14" s="2" t="s">
        <v>34</v>
      </c>
      <c r="D14" s="30"/>
      <c r="E14" s="30"/>
      <c r="F14" s="30">
        <v>1.5</v>
      </c>
      <c r="G14" s="30">
        <f t="shared" si="2"/>
        <v>51</v>
      </c>
      <c r="H14" s="30">
        <v>1.5</v>
      </c>
      <c r="I14" s="30">
        <v>51</v>
      </c>
      <c r="J14" s="135">
        <v>2</v>
      </c>
      <c r="K14" s="135">
        <v>2</v>
      </c>
      <c r="L14" s="118">
        <v>2</v>
      </c>
      <c r="M14" s="21">
        <f t="shared" si="1"/>
        <v>7</v>
      </c>
    </row>
    <row r="15" spans="1:16" ht="16.5" thickBot="1" x14ac:dyDescent="0.3">
      <c r="A15" s="104"/>
      <c r="B15" s="104"/>
      <c r="C15" s="4" t="s">
        <v>35</v>
      </c>
      <c r="D15" s="30">
        <v>1</v>
      </c>
      <c r="E15" s="30">
        <v>34</v>
      </c>
      <c r="F15" s="30">
        <v>0.5</v>
      </c>
      <c r="G15" s="30">
        <f t="shared" si="2"/>
        <v>17</v>
      </c>
      <c r="H15" s="30">
        <v>0.5</v>
      </c>
      <c r="I15" s="30">
        <v>17</v>
      </c>
      <c r="J15" s="137"/>
      <c r="K15" s="137"/>
      <c r="L15" s="120"/>
      <c r="M15" s="21">
        <f t="shared" si="1"/>
        <v>2</v>
      </c>
    </row>
    <row r="16" spans="1:16" ht="32.25" thickBot="1" x14ac:dyDescent="0.3">
      <c r="A16" s="104"/>
      <c r="B16" s="104"/>
      <c r="C16" s="4" t="s">
        <v>60</v>
      </c>
      <c r="D16" s="30"/>
      <c r="E16" s="30"/>
      <c r="F16" s="30"/>
      <c r="G16" s="30"/>
      <c r="H16" s="30"/>
      <c r="I16" s="30"/>
      <c r="J16" s="30"/>
      <c r="K16" s="30"/>
      <c r="L16" s="77">
        <v>0.5</v>
      </c>
      <c r="M16" s="21">
        <f t="shared" si="1"/>
        <v>0.5</v>
      </c>
    </row>
    <row r="17" spans="1:13" ht="16.5" thickBot="1" x14ac:dyDescent="0.3">
      <c r="A17" s="104"/>
      <c r="B17" s="2" t="s">
        <v>14</v>
      </c>
      <c r="C17" s="2"/>
      <c r="D17" s="30"/>
      <c r="E17" s="30"/>
      <c r="F17" s="30">
        <v>1</v>
      </c>
      <c r="G17" s="30">
        <f t="shared" si="2"/>
        <v>34</v>
      </c>
      <c r="H17" s="30">
        <v>1</v>
      </c>
      <c r="I17" s="30">
        <v>34</v>
      </c>
      <c r="J17" s="30">
        <v>1</v>
      </c>
      <c r="K17" s="30">
        <v>34</v>
      </c>
      <c r="L17" s="77">
        <v>1</v>
      </c>
      <c r="M17" s="21">
        <f t="shared" si="1"/>
        <v>4</v>
      </c>
    </row>
    <row r="18" spans="1:13" ht="16.5" thickBot="1" x14ac:dyDescent="0.3">
      <c r="A18" s="106"/>
      <c r="B18" s="2" t="s">
        <v>15</v>
      </c>
      <c r="C18" s="2"/>
      <c r="D18" s="30">
        <v>1</v>
      </c>
      <c r="E18" s="30">
        <f t="shared" si="0"/>
        <v>34</v>
      </c>
      <c r="F18" s="30">
        <v>1</v>
      </c>
      <c r="G18" s="30">
        <f t="shared" si="2"/>
        <v>34</v>
      </c>
      <c r="H18" s="30">
        <v>1</v>
      </c>
      <c r="I18" s="30">
        <v>34</v>
      </c>
      <c r="J18" s="30">
        <v>2</v>
      </c>
      <c r="K18" s="30">
        <v>34</v>
      </c>
      <c r="L18" s="77">
        <v>2</v>
      </c>
      <c r="M18" s="21">
        <f t="shared" si="1"/>
        <v>7</v>
      </c>
    </row>
    <row r="19" spans="1:13" ht="16.5" thickBot="1" x14ac:dyDescent="0.3">
      <c r="A19" s="110" t="s">
        <v>8</v>
      </c>
      <c r="B19" s="103" t="s">
        <v>9</v>
      </c>
      <c r="C19" s="2" t="s">
        <v>9</v>
      </c>
      <c r="D19" s="31">
        <v>4</v>
      </c>
      <c r="E19" s="30">
        <f t="shared" si="0"/>
        <v>136</v>
      </c>
      <c r="F19" s="31">
        <v>4</v>
      </c>
      <c r="G19" s="30">
        <f t="shared" si="2"/>
        <v>136</v>
      </c>
      <c r="H19" s="30"/>
      <c r="I19" s="30"/>
      <c r="J19" s="30"/>
      <c r="K19" s="30"/>
      <c r="L19" s="77"/>
      <c r="M19" s="21"/>
    </row>
    <row r="20" spans="1:13" ht="16.5" thickBot="1" x14ac:dyDescent="0.3">
      <c r="A20" s="111"/>
      <c r="B20" s="104"/>
      <c r="C20" s="2" t="s">
        <v>10</v>
      </c>
      <c r="D20" s="69"/>
      <c r="E20" s="69"/>
      <c r="F20" s="69"/>
      <c r="G20" s="69"/>
      <c r="H20" s="30">
        <v>2</v>
      </c>
      <c r="I20" s="30">
        <v>68</v>
      </c>
      <c r="J20" s="30">
        <v>3</v>
      </c>
      <c r="K20" s="30">
        <v>68</v>
      </c>
      <c r="L20" s="77">
        <v>3</v>
      </c>
      <c r="M20" s="21">
        <f t="shared" si="1"/>
        <v>8</v>
      </c>
    </row>
    <row r="21" spans="1:13" ht="16.5" thickBot="1" x14ac:dyDescent="0.3">
      <c r="A21" s="111"/>
      <c r="B21" s="104"/>
      <c r="C21" s="2" t="s">
        <v>11</v>
      </c>
      <c r="D21" s="69"/>
      <c r="E21" s="69"/>
      <c r="F21" s="69"/>
      <c r="G21" s="69"/>
      <c r="H21" s="30">
        <v>2</v>
      </c>
      <c r="I21" s="30">
        <v>68</v>
      </c>
      <c r="J21" s="30">
        <v>2</v>
      </c>
      <c r="K21" s="30">
        <v>68</v>
      </c>
      <c r="L21" s="77">
        <v>2</v>
      </c>
      <c r="M21" s="21">
        <f t="shared" si="1"/>
        <v>6</v>
      </c>
    </row>
    <row r="22" spans="1:13" ht="16.5" thickBot="1" x14ac:dyDescent="0.3">
      <c r="A22" s="111"/>
      <c r="B22" s="106"/>
      <c r="C22" s="2" t="s">
        <v>50</v>
      </c>
      <c r="D22" s="69"/>
      <c r="E22" s="69"/>
      <c r="F22" s="69"/>
      <c r="G22" s="69"/>
      <c r="H22" s="31"/>
      <c r="I22" s="31"/>
      <c r="J22" s="65">
        <v>1</v>
      </c>
      <c r="K22" s="65">
        <v>34</v>
      </c>
      <c r="L22" s="68">
        <v>1</v>
      </c>
      <c r="M22" s="21">
        <f t="shared" si="1"/>
        <v>2</v>
      </c>
    </row>
    <row r="23" spans="1:13" ht="16.5" thickBot="1" x14ac:dyDescent="0.3">
      <c r="A23" s="112"/>
      <c r="B23" s="2" t="s">
        <v>12</v>
      </c>
      <c r="C23" s="2"/>
      <c r="D23" s="69"/>
      <c r="E23" s="69"/>
      <c r="F23" s="65"/>
      <c r="G23" s="69"/>
      <c r="H23" s="65"/>
      <c r="I23" s="65"/>
      <c r="J23" s="31">
        <v>1</v>
      </c>
      <c r="K23" s="31">
        <v>34</v>
      </c>
      <c r="L23" s="26">
        <v>1</v>
      </c>
      <c r="M23" s="21">
        <f t="shared" si="1"/>
        <v>2</v>
      </c>
    </row>
    <row r="24" spans="1:13" ht="50.25" customHeight="1" thickBot="1" x14ac:dyDescent="0.3">
      <c r="A24" s="8" t="s">
        <v>36</v>
      </c>
      <c r="B24" s="9" t="s">
        <v>36</v>
      </c>
      <c r="C24" s="9"/>
      <c r="D24" s="32">
        <v>1</v>
      </c>
      <c r="E24" s="32">
        <f t="shared" si="0"/>
        <v>34</v>
      </c>
      <c r="F24" s="36"/>
      <c r="G24" s="30"/>
      <c r="H24" s="36"/>
      <c r="I24" s="37"/>
      <c r="J24" s="36"/>
      <c r="K24" s="37"/>
      <c r="L24" s="33"/>
      <c r="M24" s="21">
        <f t="shared" si="1"/>
        <v>1</v>
      </c>
    </row>
    <row r="25" spans="1:13" ht="16.5" customHeight="1" thickBot="1" x14ac:dyDescent="0.3">
      <c r="A25" s="98" t="s">
        <v>16</v>
      </c>
      <c r="B25" s="2" t="s">
        <v>17</v>
      </c>
      <c r="C25" s="2"/>
      <c r="D25" s="30"/>
      <c r="E25" s="30"/>
      <c r="F25" s="30"/>
      <c r="G25" s="30"/>
      <c r="H25" s="30">
        <v>1</v>
      </c>
      <c r="I25" s="30">
        <v>34</v>
      </c>
      <c r="J25" s="30">
        <v>2</v>
      </c>
      <c r="K25" s="30">
        <v>34</v>
      </c>
      <c r="L25" s="77">
        <v>3</v>
      </c>
      <c r="M25" s="21">
        <f t="shared" si="1"/>
        <v>6</v>
      </c>
    </row>
    <row r="26" spans="1:13" ht="16.5" thickBot="1" x14ac:dyDescent="0.3">
      <c r="A26" s="107"/>
      <c r="B26" s="2" t="s">
        <v>19</v>
      </c>
      <c r="C26" s="2"/>
      <c r="D26" s="30">
        <v>1</v>
      </c>
      <c r="E26" s="30">
        <f t="shared" si="0"/>
        <v>34</v>
      </c>
      <c r="F26" s="30">
        <v>1</v>
      </c>
      <c r="G26" s="30">
        <f t="shared" si="2"/>
        <v>34</v>
      </c>
      <c r="H26" s="30">
        <v>1</v>
      </c>
      <c r="I26" s="30">
        <v>34</v>
      </c>
      <c r="J26" s="30">
        <v>2</v>
      </c>
      <c r="K26" s="30">
        <v>34</v>
      </c>
      <c r="L26" s="77">
        <v>2</v>
      </c>
      <c r="M26" s="21">
        <f t="shared" si="1"/>
        <v>7</v>
      </c>
    </row>
    <row r="27" spans="1:13" ht="16.5" thickBot="1" x14ac:dyDescent="0.3">
      <c r="A27" s="99"/>
      <c r="B27" s="2" t="s">
        <v>18</v>
      </c>
      <c r="C27" s="2"/>
      <c r="D27" s="30"/>
      <c r="E27" s="30"/>
      <c r="F27" s="30"/>
      <c r="G27" s="30"/>
      <c r="H27" s="30"/>
      <c r="I27" s="30"/>
      <c r="J27" s="30">
        <v>2</v>
      </c>
      <c r="K27" s="30">
        <v>68</v>
      </c>
      <c r="L27" s="77">
        <v>2</v>
      </c>
      <c r="M27" s="21">
        <f t="shared" si="1"/>
        <v>4</v>
      </c>
    </row>
    <row r="28" spans="1:13" ht="20.25" customHeight="1" thickBot="1" x14ac:dyDescent="0.3">
      <c r="A28" s="98" t="s">
        <v>20</v>
      </c>
      <c r="B28" s="2" t="s">
        <v>22</v>
      </c>
      <c r="C28" s="2"/>
      <c r="D28" s="30">
        <v>1</v>
      </c>
      <c r="E28" s="30">
        <f t="shared" si="0"/>
        <v>34</v>
      </c>
      <c r="F28" s="30">
        <v>1</v>
      </c>
      <c r="G28" s="30">
        <f t="shared" si="2"/>
        <v>34</v>
      </c>
      <c r="H28" s="30">
        <v>1</v>
      </c>
      <c r="I28" s="30">
        <v>34</v>
      </c>
      <c r="J28" s="30"/>
      <c r="K28" s="30"/>
      <c r="L28" s="77"/>
      <c r="M28" s="21">
        <f t="shared" si="1"/>
        <v>3</v>
      </c>
    </row>
    <row r="29" spans="1:13" ht="16.5" thickBot="1" x14ac:dyDescent="0.3">
      <c r="A29" s="99"/>
      <c r="B29" s="2" t="s">
        <v>21</v>
      </c>
      <c r="C29" s="2"/>
      <c r="D29" s="30">
        <v>1</v>
      </c>
      <c r="E29" s="30">
        <f t="shared" si="0"/>
        <v>34</v>
      </c>
      <c r="F29" s="30">
        <v>1</v>
      </c>
      <c r="G29" s="30">
        <f t="shared" si="2"/>
        <v>34</v>
      </c>
      <c r="H29" s="30">
        <v>1</v>
      </c>
      <c r="I29" s="30">
        <v>34</v>
      </c>
      <c r="J29" s="30">
        <v>1</v>
      </c>
      <c r="K29" s="30">
        <v>34</v>
      </c>
      <c r="L29" s="77"/>
      <c r="M29" s="21">
        <f t="shared" si="1"/>
        <v>4</v>
      </c>
    </row>
    <row r="30" spans="1:13" ht="16.5" thickBot="1" x14ac:dyDescent="0.3">
      <c r="A30" s="75" t="s">
        <v>23</v>
      </c>
      <c r="B30" s="2" t="s">
        <v>90</v>
      </c>
      <c r="C30" s="2"/>
      <c r="D30" s="30">
        <v>1</v>
      </c>
      <c r="E30" s="30">
        <f t="shared" si="0"/>
        <v>34</v>
      </c>
      <c r="F30" s="30">
        <v>1</v>
      </c>
      <c r="G30" s="30">
        <f t="shared" si="2"/>
        <v>34</v>
      </c>
      <c r="H30" s="30">
        <v>1</v>
      </c>
      <c r="I30" s="30">
        <v>34</v>
      </c>
      <c r="J30" s="30">
        <v>1</v>
      </c>
      <c r="K30" s="30">
        <v>34</v>
      </c>
      <c r="L30" s="77">
        <v>1</v>
      </c>
      <c r="M30" s="21">
        <f t="shared" si="1"/>
        <v>5</v>
      </c>
    </row>
    <row r="31" spans="1:13" ht="16.5" customHeight="1" thickBot="1" x14ac:dyDescent="0.3">
      <c r="A31" s="80" t="s">
        <v>94</v>
      </c>
      <c r="B31" s="2" t="s">
        <v>24</v>
      </c>
      <c r="C31" s="2"/>
      <c r="D31" s="30">
        <v>1</v>
      </c>
      <c r="E31" s="30">
        <f t="shared" si="0"/>
        <v>34</v>
      </c>
      <c r="F31" s="30">
        <v>1</v>
      </c>
      <c r="G31" s="30">
        <f t="shared" si="2"/>
        <v>34</v>
      </c>
      <c r="H31" s="30">
        <v>1</v>
      </c>
      <c r="I31" s="30">
        <v>34</v>
      </c>
      <c r="J31" s="30">
        <v>2</v>
      </c>
      <c r="K31" s="30">
        <v>34</v>
      </c>
      <c r="L31" s="77">
        <v>2</v>
      </c>
      <c r="M31" s="21">
        <f t="shared" si="1"/>
        <v>7</v>
      </c>
    </row>
    <row r="32" spans="1:13" ht="32.25" thickBot="1" x14ac:dyDescent="0.3">
      <c r="A32" s="80" t="s">
        <v>89</v>
      </c>
      <c r="B32" s="80" t="s">
        <v>89</v>
      </c>
      <c r="C32" s="2"/>
      <c r="D32" s="30"/>
      <c r="E32" s="30"/>
      <c r="F32" s="30">
        <v>1</v>
      </c>
      <c r="G32" s="30">
        <f t="shared" si="2"/>
        <v>34</v>
      </c>
      <c r="H32" s="30"/>
      <c r="I32" s="30"/>
      <c r="J32" s="30">
        <v>1</v>
      </c>
      <c r="K32" s="30">
        <v>34</v>
      </c>
      <c r="L32" s="77">
        <v>1</v>
      </c>
      <c r="M32" s="21">
        <f t="shared" si="1"/>
        <v>3</v>
      </c>
    </row>
    <row r="33" spans="1:13" ht="19.5" customHeight="1" thickBot="1" x14ac:dyDescent="0.3">
      <c r="A33" s="91" t="s">
        <v>25</v>
      </c>
      <c r="B33" s="92"/>
      <c r="C33" s="93"/>
      <c r="D33" s="23">
        <f>SUM(D8:D18,D20,D24,D26:D32,D25)</f>
        <v>16</v>
      </c>
      <c r="E33" s="23">
        <f>SUM(E8:E18,E20,E24,E26:E32,E25)</f>
        <v>544</v>
      </c>
      <c r="F33" s="23">
        <f>SUM(F8:F18,F20,F24,F26:F32,F25)</f>
        <v>17</v>
      </c>
      <c r="G33" s="23">
        <f>SUM(G8:G18,G20,G24,G26:G32,G25)</f>
        <v>578</v>
      </c>
      <c r="H33" s="23">
        <f>SUM(H8:H32)</f>
        <v>22</v>
      </c>
      <c r="I33" s="23">
        <f>SUM(I8:I32)</f>
        <v>748</v>
      </c>
      <c r="J33" s="23">
        <f>SUM(J8:J13,J14,J16,J17:J32)</f>
        <v>31</v>
      </c>
      <c r="K33" s="23">
        <f>SUM(K8:K13,K14,K16,K17:K32)</f>
        <v>818</v>
      </c>
      <c r="L33" s="23">
        <f>SUM(L8:L13,L14,L16,L17:L32)</f>
        <v>32.5</v>
      </c>
      <c r="M33" s="23">
        <f>SUM(M8:M32)</f>
        <v>118.5</v>
      </c>
    </row>
    <row r="34" spans="1:13" ht="16.5" customHeight="1" thickBot="1" x14ac:dyDescent="0.3">
      <c r="A34" s="100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1:13" ht="16.5" thickBot="1" x14ac:dyDescent="0.3">
      <c r="A35" s="108" t="s">
        <v>27</v>
      </c>
      <c r="B35" s="2" t="s">
        <v>6</v>
      </c>
      <c r="C35" s="2"/>
      <c r="D35" s="30">
        <v>2</v>
      </c>
      <c r="E35" s="30">
        <f t="shared" ref="E35:E50" si="3">D35*34</f>
        <v>68</v>
      </c>
      <c r="F35" s="30">
        <v>2</v>
      </c>
      <c r="G35" s="30">
        <f>F35*34</f>
        <v>68</v>
      </c>
      <c r="H35" s="30">
        <v>2</v>
      </c>
      <c r="I35" s="30">
        <v>68</v>
      </c>
      <c r="J35" s="30"/>
      <c r="K35" s="30"/>
      <c r="L35" s="77"/>
      <c r="M35" s="21">
        <f>SUM(D35,F35,H35,J35,L35)</f>
        <v>6</v>
      </c>
    </row>
    <row r="36" spans="1:13" ht="16.5" thickBot="1" x14ac:dyDescent="0.3">
      <c r="A36" s="109"/>
      <c r="B36" s="2" t="s">
        <v>7</v>
      </c>
      <c r="C36" s="2"/>
      <c r="D36" s="30">
        <v>1</v>
      </c>
      <c r="E36" s="30">
        <f t="shared" si="3"/>
        <v>34</v>
      </c>
      <c r="F36" s="30">
        <v>1</v>
      </c>
      <c r="G36" s="30">
        <f t="shared" ref="G36:G50" si="4">F36*34</f>
        <v>34</v>
      </c>
      <c r="H36" s="30"/>
      <c r="I36" s="30"/>
      <c r="J36" s="30"/>
      <c r="K36" s="30"/>
      <c r="L36" s="77"/>
      <c r="M36" s="21">
        <f t="shared" ref="M36:M50" si="5">SUM(D36,F36,H36,J36,L36)</f>
        <v>2</v>
      </c>
    </row>
    <row r="37" spans="1:13" ht="32.25" thickBot="1" x14ac:dyDescent="0.3">
      <c r="A37" s="38" t="s">
        <v>29</v>
      </c>
      <c r="B37" s="2" t="s">
        <v>30</v>
      </c>
      <c r="C37" s="2"/>
      <c r="D37" s="30">
        <v>1</v>
      </c>
      <c r="E37" s="30">
        <f t="shared" si="3"/>
        <v>34</v>
      </c>
      <c r="F37" s="30">
        <v>1</v>
      </c>
      <c r="G37" s="30">
        <f t="shared" si="4"/>
        <v>34</v>
      </c>
      <c r="H37" s="30"/>
      <c r="I37" s="30"/>
      <c r="J37" s="30"/>
      <c r="K37" s="30"/>
      <c r="L37" s="77"/>
      <c r="M37" s="21">
        <f t="shared" si="5"/>
        <v>2</v>
      </c>
    </row>
    <row r="38" spans="1:13" ht="16.5" thickBot="1" x14ac:dyDescent="0.3">
      <c r="A38" s="103" t="s">
        <v>13</v>
      </c>
      <c r="B38" s="2" t="s">
        <v>35</v>
      </c>
      <c r="C38" s="2"/>
      <c r="D38" s="30">
        <v>1</v>
      </c>
      <c r="E38" s="30">
        <v>34</v>
      </c>
      <c r="F38" s="30"/>
      <c r="G38" s="30"/>
      <c r="H38" s="30"/>
      <c r="I38" s="30"/>
      <c r="J38" s="30"/>
      <c r="K38" s="30"/>
      <c r="L38" s="77"/>
      <c r="M38" s="21">
        <f t="shared" si="5"/>
        <v>1</v>
      </c>
    </row>
    <row r="39" spans="1:13" ht="16.5" thickBot="1" x14ac:dyDescent="0.3">
      <c r="A39" s="106"/>
      <c r="B39" s="2" t="s">
        <v>15</v>
      </c>
      <c r="C39" s="2"/>
      <c r="D39" s="30"/>
      <c r="E39" s="30"/>
      <c r="F39" s="30"/>
      <c r="G39" s="30"/>
      <c r="H39" s="30">
        <v>1</v>
      </c>
      <c r="I39" s="30">
        <v>34</v>
      </c>
      <c r="J39" s="30"/>
      <c r="K39" s="30"/>
      <c r="L39" s="77"/>
      <c r="M39" s="21">
        <f t="shared" si="5"/>
        <v>1</v>
      </c>
    </row>
    <row r="40" spans="1:13" ht="16.5" customHeight="1" thickBot="1" x14ac:dyDescent="0.3">
      <c r="A40" s="103" t="s">
        <v>8</v>
      </c>
      <c r="B40" s="2" t="s">
        <v>9</v>
      </c>
      <c r="C40" s="2"/>
      <c r="D40" s="30">
        <v>2</v>
      </c>
      <c r="E40" s="30">
        <f t="shared" si="3"/>
        <v>68</v>
      </c>
      <c r="F40" s="30">
        <v>3</v>
      </c>
      <c r="G40" s="30">
        <f t="shared" si="4"/>
        <v>102</v>
      </c>
      <c r="H40" s="30"/>
      <c r="I40" s="30"/>
      <c r="J40" s="30"/>
      <c r="K40" s="30"/>
      <c r="L40" s="77"/>
      <c r="M40" s="21">
        <f t="shared" si="5"/>
        <v>5</v>
      </c>
    </row>
    <row r="41" spans="1:13" ht="16.5" customHeight="1" thickBot="1" x14ac:dyDescent="0.3">
      <c r="A41" s="104"/>
      <c r="B41" s="2" t="s">
        <v>10</v>
      </c>
      <c r="C41" s="2"/>
      <c r="D41" s="30"/>
      <c r="E41" s="30"/>
      <c r="F41" s="30"/>
      <c r="G41" s="30"/>
      <c r="H41" s="30">
        <v>2</v>
      </c>
      <c r="I41" s="30">
        <v>68</v>
      </c>
      <c r="J41" s="30"/>
      <c r="K41" s="30"/>
      <c r="L41" s="77" t="s">
        <v>40</v>
      </c>
      <c r="M41" s="21">
        <f t="shared" si="5"/>
        <v>2</v>
      </c>
    </row>
    <row r="42" spans="1:13" ht="87.75" customHeight="1" thickBot="1" x14ac:dyDescent="0.3">
      <c r="A42" s="104"/>
      <c r="B42" s="2" t="s">
        <v>98</v>
      </c>
      <c r="C42" s="2"/>
      <c r="D42" s="30"/>
      <c r="E42" s="30"/>
      <c r="F42" s="30"/>
      <c r="G42" s="30"/>
      <c r="H42" s="30"/>
      <c r="I42" s="30"/>
      <c r="J42" s="30">
        <v>1</v>
      </c>
      <c r="K42" s="30">
        <v>34</v>
      </c>
      <c r="L42" s="77"/>
      <c r="M42" s="21">
        <f t="shared" si="5"/>
        <v>1</v>
      </c>
    </row>
    <row r="43" spans="1:13" ht="63" customHeight="1" thickBot="1" x14ac:dyDescent="0.3">
      <c r="A43" s="104"/>
      <c r="B43" s="2" t="s">
        <v>68</v>
      </c>
      <c r="C43" s="2"/>
      <c r="D43" s="30"/>
      <c r="E43" s="30"/>
      <c r="F43" s="30"/>
      <c r="G43" s="30"/>
      <c r="H43" s="30"/>
      <c r="I43" s="30"/>
      <c r="J43" s="30"/>
      <c r="K43" s="30"/>
      <c r="L43" s="77">
        <v>0.5</v>
      </c>
      <c r="M43" s="21"/>
    </row>
    <row r="44" spans="1:13" ht="16.5" customHeight="1" thickBot="1" x14ac:dyDescent="0.3">
      <c r="A44" s="106"/>
      <c r="B44" s="2" t="s">
        <v>12</v>
      </c>
      <c r="C44" s="2"/>
      <c r="D44" s="30"/>
      <c r="E44" s="30"/>
      <c r="F44" s="30"/>
      <c r="G44" s="30"/>
      <c r="H44" s="30">
        <v>1</v>
      </c>
      <c r="I44" s="30">
        <v>34</v>
      </c>
      <c r="J44" s="30"/>
      <c r="K44" s="30"/>
      <c r="L44" s="77"/>
      <c r="M44" s="21">
        <f t="shared" si="5"/>
        <v>1</v>
      </c>
    </row>
    <row r="45" spans="1:13" ht="16.5" thickBot="1" x14ac:dyDescent="0.3">
      <c r="A45" s="103" t="s">
        <v>16</v>
      </c>
      <c r="B45" s="2" t="s">
        <v>17</v>
      </c>
      <c r="C45" s="2"/>
      <c r="D45" s="30"/>
      <c r="E45" s="30"/>
      <c r="F45" s="30"/>
      <c r="G45" s="30"/>
      <c r="H45" s="30">
        <v>1</v>
      </c>
      <c r="I45" s="30">
        <v>34</v>
      </c>
      <c r="J45" s="30"/>
      <c r="K45" s="30"/>
      <c r="L45" s="77"/>
      <c r="M45" s="21">
        <f t="shared" si="5"/>
        <v>1</v>
      </c>
    </row>
    <row r="46" spans="1:13" ht="16.5" thickBot="1" x14ac:dyDescent="0.3">
      <c r="A46" s="104"/>
      <c r="B46" s="2" t="s">
        <v>19</v>
      </c>
      <c r="C46" s="2"/>
      <c r="D46" s="30"/>
      <c r="E46" s="30"/>
      <c r="F46" s="30"/>
      <c r="G46" s="30"/>
      <c r="H46" s="30">
        <v>1</v>
      </c>
      <c r="I46" s="30">
        <v>34</v>
      </c>
      <c r="J46" s="30"/>
      <c r="K46" s="30"/>
      <c r="L46" s="77"/>
      <c r="M46" s="21">
        <f t="shared" si="5"/>
        <v>1</v>
      </c>
    </row>
    <row r="47" spans="1:13" ht="16.5" thickBot="1" x14ac:dyDescent="0.3">
      <c r="A47" s="103" t="s">
        <v>23</v>
      </c>
      <c r="B47" s="2" t="s">
        <v>53</v>
      </c>
      <c r="C47" s="2"/>
      <c r="D47" s="30"/>
      <c r="E47" s="30"/>
      <c r="F47" s="30"/>
      <c r="G47" s="30"/>
      <c r="H47" s="30"/>
      <c r="I47" s="30"/>
      <c r="J47" s="30">
        <v>1</v>
      </c>
      <c r="K47" s="30">
        <v>34</v>
      </c>
      <c r="L47" s="87"/>
      <c r="M47" s="21">
        <f>SUM(D47,F47,H47,J47,L43)</f>
        <v>1.5</v>
      </c>
    </row>
    <row r="48" spans="1:13" ht="16.5" thickBot="1" x14ac:dyDescent="0.3">
      <c r="A48" s="104"/>
      <c r="B48" s="2" t="s">
        <v>23</v>
      </c>
      <c r="C48" s="2"/>
      <c r="D48" s="30">
        <v>1</v>
      </c>
      <c r="E48" s="30">
        <f t="shared" si="3"/>
        <v>34</v>
      </c>
      <c r="F48" s="30">
        <v>1</v>
      </c>
      <c r="G48" s="30">
        <f t="shared" si="4"/>
        <v>34</v>
      </c>
      <c r="H48" s="30">
        <v>1</v>
      </c>
      <c r="I48" s="30">
        <v>34</v>
      </c>
      <c r="J48" s="30"/>
      <c r="K48" s="30"/>
      <c r="L48" s="77"/>
      <c r="M48" s="21">
        <f t="shared" si="5"/>
        <v>3</v>
      </c>
    </row>
    <row r="49" spans="1:13" ht="16.5" thickBot="1" x14ac:dyDescent="0.3">
      <c r="A49" s="106"/>
      <c r="B49" s="2" t="s">
        <v>48</v>
      </c>
      <c r="C49" s="2"/>
      <c r="D49" s="30"/>
      <c r="E49" s="30"/>
      <c r="F49" s="30"/>
      <c r="G49" s="30"/>
      <c r="H49" s="30"/>
      <c r="I49" s="30"/>
      <c r="J49" s="30"/>
      <c r="K49" s="30"/>
      <c r="L49" s="77"/>
      <c r="M49" s="21">
        <f t="shared" si="5"/>
        <v>0</v>
      </c>
    </row>
    <row r="50" spans="1:13" ht="51.75" customHeight="1" thickBot="1" x14ac:dyDescent="0.3">
      <c r="A50" s="8" t="s">
        <v>37</v>
      </c>
      <c r="B50" s="2" t="s">
        <v>24</v>
      </c>
      <c r="C50" s="2"/>
      <c r="D50" s="30">
        <v>1</v>
      </c>
      <c r="E50" s="30">
        <f t="shared" si="3"/>
        <v>34</v>
      </c>
      <c r="F50" s="30">
        <v>1</v>
      </c>
      <c r="G50" s="30">
        <f t="shared" si="4"/>
        <v>34</v>
      </c>
      <c r="H50" s="30">
        <v>1</v>
      </c>
      <c r="I50" s="30">
        <v>34</v>
      </c>
      <c r="J50" s="30"/>
      <c r="K50" s="30"/>
      <c r="L50" s="77"/>
      <c r="M50" s="21">
        <f t="shared" si="5"/>
        <v>3</v>
      </c>
    </row>
    <row r="51" spans="1:13" s="16" customFormat="1" ht="20.25" customHeight="1" thickBot="1" x14ac:dyDescent="0.3">
      <c r="A51" s="15" t="s">
        <v>38</v>
      </c>
      <c r="B51" s="57"/>
      <c r="C51" s="20"/>
      <c r="D51" s="23">
        <f t="shared" ref="D51:L51" si="6">SUM(D35:D50)</f>
        <v>9</v>
      </c>
      <c r="E51" s="23">
        <f t="shared" si="6"/>
        <v>306</v>
      </c>
      <c r="F51" s="23">
        <f t="shared" si="6"/>
        <v>9</v>
      </c>
      <c r="G51" s="23">
        <f t="shared" si="6"/>
        <v>306</v>
      </c>
      <c r="H51" s="23">
        <f t="shared" si="6"/>
        <v>10</v>
      </c>
      <c r="I51" s="23">
        <f t="shared" si="6"/>
        <v>340</v>
      </c>
      <c r="J51" s="23">
        <f t="shared" si="6"/>
        <v>2</v>
      </c>
      <c r="K51" s="23">
        <f t="shared" si="6"/>
        <v>68</v>
      </c>
      <c r="L51" s="23">
        <f t="shared" si="6"/>
        <v>0.5</v>
      </c>
      <c r="M51" s="23">
        <f>SUM(D51,F51,H51,J51,L51)</f>
        <v>30.5</v>
      </c>
    </row>
    <row r="52" spans="1:13" ht="17.25" customHeight="1" thickBot="1" x14ac:dyDescent="0.3">
      <c r="A52" s="91" t="s">
        <v>26</v>
      </c>
      <c r="B52" s="92"/>
      <c r="C52" s="93"/>
      <c r="D52" s="28">
        <f t="shared" ref="D52:L52" si="7">SUM(D33,D51)</f>
        <v>25</v>
      </c>
      <c r="E52" s="28">
        <f t="shared" si="7"/>
        <v>850</v>
      </c>
      <c r="F52" s="28">
        <f t="shared" si="7"/>
        <v>26</v>
      </c>
      <c r="G52" s="28">
        <f t="shared" si="7"/>
        <v>884</v>
      </c>
      <c r="H52" s="28">
        <f t="shared" si="7"/>
        <v>32</v>
      </c>
      <c r="I52" s="28">
        <f t="shared" si="7"/>
        <v>1088</v>
      </c>
      <c r="J52" s="28">
        <f t="shared" si="7"/>
        <v>33</v>
      </c>
      <c r="K52" s="28">
        <f t="shared" si="7"/>
        <v>886</v>
      </c>
      <c r="L52" s="28">
        <f t="shared" si="7"/>
        <v>33</v>
      </c>
      <c r="M52" s="29">
        <f>SUM(D52,F52,H52,J52,L52)</f>
        <v>149</v>
      </c>
    </row>
    <row r="53" spans="1:13" ht="20.25" customHeight="1" thickBot="1" x14ac:dyDescent="0.3">
      <c r="A53" s="94"/>
      <c r="B53" s="94"/>
      <c r="C53" s="95"/>
      <c r="D53" s="96">
        <f>D52*34</f>
        <v>850</v>
      </c>
      <c r="E53" s="97"/>
      <c r="F53" s="96">
        <f>F52*34</f>
        <v>884</v>
      </c>
      <c r="G53" s="97"/>
      <c r="H53" s="96">
        <f>H52*34</f>
        <v>1088</v>
      </c>
      <c r="I53" s="97"/>
      <c r="J53" s="96">
        <f>J52*34</f>
        <v>1122</v>
      </c>
      <c r="K53" s="97"/>
      <c r="L53" s="22">
        <f t="shared" ref="L53" si="8">L52*34</f>
        <v>1122</v>
      </c>
      <c r="M53" s="25">
        <f>SUM(D53:L53)</f>
        <v>5066</v>
      </c>
    </row>
    <row r="54" spans="1:13" x14ac:dyDescent="0.25">
      <c r="D54" s="13"/>
      <c r="E54" s="13"/>
    </row>
    <row r="55" spans="1:13" x14ac:dyDescent="0.25">
      <c r="D55" s="13"/>
      <c r="E55" s="13"/>
    </row>
    <row r="56" spans="1:13" x14ac:dyDescent="0.25">
      <c r="D56" s="13"/>
      <c r="E56" s="13"/>
    </row>
    <row r="57" spans="1:13" x14ac:dyDescent="0.25">
      <c r="D57" s="13"/>
      <c r="E57" s="13"/>
    </row>
    <row r="58" spans="1:13" x14ac:dyDescent="0.25">
      <c r="D58" s="13"/>
      <c r="E58" s="13"/>
    </row>
    <row r="59" spans="1:13" x14ac:dyDescent="0.25">
      <c r="D59" s="13"/>
      <c r="E59" s="13"/>
    </row>
    <row r="60" spans="1:13" x14ac:dyDescent="0.25">
      <c r="D60" s="13"/>
      <c r="E60" s="13"/>
    </row>
    <row r="61" spans="1:13" x14ac:dyDescent="0.25">
      <c r="D61" s="13"/>
      <c r="E61" s="13"/>
    </row>
    <row r="62" spans="1:13" x14ac:dyDescent="0.25">
      <c r="D62" s="13"/>
      <c r="E62" s="13"/>
    </row>
    <row r="63" spans="1:13" x14ac:dyDescent="0.25">
      <c r="D63" s="13"/>
      <c r="E63" s="13"/>
    </row>
    <row r="64" spans="1:13" x14ac:dyDescent="0.25">
      <c r="D64" s="13"/>
      <c r="E64" s="13"/>
    </row>
    <row r="65" spans="4:13" x14ac:dyDescent="0.25">
      <c r="D65" s="13"/>
      <c r="E65" s="13"/>
    </row>
    <row r="66" spans="4:13" x14ac:dyDescent="0.25">
      <c r="D66" s="13"/>
      <c r="E66" s="13"/>
    </row>
    <row r="67" spans="4:13" x14ac:dyDescent="0.25">
      <c r="D67" s="13"/>
      <c r="E67" s="13"/>
    </row>
    <row r="68" spans="4:13" x14ac:dyDescent="0.25">
      <c r="D68" s="13"/>
      <c r="E68" s="13"/>
      <c r="F68" s="1"/>
      <c r="G68" s="1"/>
      <c r="H68" s="1"/>
      <c r="I68" s="1"/>
      <c r="J68" s="1"/>
      <c r="K68" s="1"/>
      <c r="L68" s="1"/>
      <c r="M68" s="1"/>
    </row>
    <row r="69" spans="4:13" x14ac:dyDescent="0.25">
      <c r="D69" s="13"/>
      <c r="E69" s="13"/>
      <c r="F69" s="1"/>
      <c r="G69" s="1"/>
      <c r="H69" s="1"/>
      <c r="I69" s="1"/>
      <c r="J69" s="1"/>
      <c r="K69" s="1"/>
      <c r="L69" s="1"/>
      <c r="M69" s="1"/>
    </row>
    <row r="70" spans="4:13" x14ac:dyDescent="0.25">
      <c r="D70" s="13"/>
      <c r="E70" s="13"/>
      <c r="F70" s="1"/>
      <c r="G70" s="1"/>
      <c r="H70" s="1"/>
      <c r="I70" s="1"/>
      <c r="J70" s="1"/>
      <c r="K70" s="1"/>
      <c r="L70" s="1"/>
      <c r="M70" s="1"/>
    </row>
    <row r="71" spans="4:13" x14ac:dyDescent="0.25">
      <c r="D71" s="13"/>
      <c r="E71" s="13"/>
      <c r="F71" s="1"/>
      <c r="G71" s="1"/>
      <c r="H71" s="1"/>
      <c r="I71" s="1"/>
      <c r="J71" s="1"/>
      <c r="K71" s="1"/>
      <c r="L71" s="1"/>
      <c r="M71" s="1"/>
    </row>
    <row r="72" spans="4:13" x14ac:dyDescent="0.25">
      <c r="D72" s="13"/>
      <c r="E72" s="13"/>
      <c r="F72" s="1"/>
      <c r="G72" s="1"/>
      <c r="H72" s="1"/>
      <c r="I72" s="1"/>
      <c r="J72" s="1"/>
      <c r="K72" s="1"/>
      <c r="L72" s="1"/>
      <c r="M72" s="1"/>
    </row>
    <row r="73" spans="4:13" x14ac:dyDescent="0.25">
      <c r="D73" s="13"/>
      <c r="E73" s="13"/>
      <c r="F73" s="1"/>
      <c r="G73" s="1"/>
      <c r="H73" s="1"/>
      <c r="I73" s="1"/>
      <c r="J73" s="1"/>
      <c r="K73" s="1"/>
      <c r="L73" s="1"/>
      <c r="M73" s="1"/>
    </row>
    <row r="74" spans="4:13" x14ac:dyDescent="0.25">
      <c r="D74" s="13"/>
      <c r="E74" s="13"/>
      <c r="F74" s="1"/>
      <c r="G74" s="1"/>
      <c r="H74" s="1"/>
      <c r="I74" s="1"/>
      <c r="J74" s="1"/>
      <c r="K74" s="1"/>
      <c r="L74" s="1"/>
      <c r="M74" s="1"/>
    </row>
    <row r="75" spans="4:13" x14ac:dyDescent="0.25">
      <c r="D75" s="13"/>
      <c r="E75" s="13"/>
      <c r="F75" s="1"/>
      <c r="G75" s="1"/>
      <c r="H75" s="1"/>
      <c r="I75" s="1"/>
      <c r="J75" s="1"/>
      <c r="K75" s="1"/>
      <c r="L75" s="1"/>
      <c r="M75" s="1"/>
    </row>
    <row r="76" spans="4:13" x14ac:dyDescent="0.25">
      <c r="D76" s="13"/>
      <c r="E76" s="13"/>
      <c r="F76" s="1"/>
      <c r="G76" s="1"/>
      <c r="H76" s="1"/>
      <c r="I76" s="1"/>
      <c r="J76" s="1"/>
      <c r="K76" s="1"/>
      <c r="L76" s="1"/>
      <c r="M76" s="1"/>
    </row>
    <row r="77" spans="4:13" x14ac:dyDescent="0.25">
      <c r="D77" s="13"/>
      <c r="E77" s="13"/>
      <c r="F77" s="1"/>
      <c r="G77" s="1"/>
      <c r="H77" s="1"/>
      <c r="I77" s="1"/>
      <c r="J77" s="1"/>
      <c r="K77" s="1"/>
      <c r="L77" s="1"/>
      <c r="M77" s="1"/>
    </row>
    <row r="78" spans="4:13" x14ac:dyDescent="0.25">
      <c r="D78" s="13"/>
      <c r="E78" s="13"/>
      <c r="F78" s="1"/>
      <c r="G78" s="1"/>
      <c r="H78" s="1"/>
      <c r="I78" s="1"/>
      <c r="J78" s="1"/>
      <c r="K78" s="1"/>
      <c r="L78" s="1"/>
      <c r="M78" s="1"/>
    </row>
    <row r="79" spans="4:13" x14ac:dyDescent="0.25">
      <c r="D79" s="13"/>
      <c r="E79" s="13"/>
      <c r="F79" s="1"/>
      <c r="G79" s="1"/>
      <c r="H79" s="1"/>
      <c r="I79" s="1"/>
      <c r="J79" s="1"/>
      <c r="K79" s="1"/>
      <c r="L79" s="1"/>
      <c r="M79" s="1"/>
    </row>
    <row r="80" spans="4:13" x14ac:dyDescent="0.25">
      <c r="D80" s="13"/>
      <c r="E80" s="13"/>
      <c r="F80" s="1"/>
      <c r="G80" s="1"/>
      <c r="H80" s="1"/>
      <c r="I80" s="1"/>
      <c r="J80" s="1"/>
      <c r="K80" s="1"/>
      <c r="L80" s="1"/>
      <c r="M80" s="1"/>
    </row>
    <row r="81" spans="4:13" x14ac:dyDescent="0.25">
      <c r="D81" s="13"/>
      <c r="E81" s="13"/>
      <c r="F81" s="1"/>
      <c r="G81" s="1"/>
      <c r="H81" s="1"/>
      <c r="I81" s="1"/>
      <c r="J81" s="1"/>
      <c r="K81" s="1"/>
      <c r="L81" s="1"/>
      <c r="M81" s="1"/>
    </row>
    <row r="82" spans="4:13" x14ac:dyDescent="0.25">
      <c r="D82" s="13"/>
      <c r="E82" s="13"/>
      <c r="F82" s="1"/>
      <c r="G82" s="1"/>
      <c r="H82" s="1"/>
      <c r="I82" s="1"/>
      <c r="J82" s="1"/>
      <c r="K82" s="1"/>
      <c r="L82" s="1"/>
      <c r="M82" s="1"/>
    </row>
    <row r="83" spans="4:13" x14ac:dyDescent="0.25">
      <c r="D83" s="13"/>
      <c r="E83" s="13"/>
      <c r="F83" s="1"/>
      <c r="G83" s="1"/>
      <c r="H83" s="1"/>
      <c r="I83" s="1"/>
      <c r="J83" s="1"/>
      <c r="K83" s="1"/>
      <c r="L83" s="1"/>
      <c r="M83" s="1"/>
    </row>
    <row r="84" spans="4:13" x14ac:dyDescent="0.25">
      <c r="D84" s="13"/>
      <c r="E84" s="13"/>
      <c r="F84" s="1"/>
      <c r="G84" s="1"/>
      <c r="H84" s="1"/>
      <c r="I84" s="1"/>
      <c r="J84" s="1"/>
      <c r="K84" s="1"/>
      <c r="L84" s="1"/>
      <c r="M84" s="1"/>
    </row>
    <row r="85" spans="4:13" x14ac:dyDescent="0.25">
      <c r="D85" s="13"/>
      <c r="E85" s="13"/>
      <c r="F85" s="1"/>
      <c r="G85" s="1"/>
      <c r="H85" s="1"/>
      <c r="I85" s="1"/>
      <c r="J85" s="1"/>
      <c r="K85" s="1"/>
      <c r="L85" s="1"/>
      <c r="M85" s="1"/>
    </row>
    <row r="86" spans="4:13" x14ac:dyDescent="0.25">
      <c r="D86" s="13"/>
      <c r="E86" s="13"/>
      <c r="F86" s="1"/>
      <c r="G86" s="1"/>
      <c r="H86" s="1"/>
      <c r="I86" s="1"/>
      <c r="J86" s="1"/>
      <c r="K86" s="1"/>
      <c r="L86" s="1"/>
      <c r="M86" s="1"/>
    </row>
    <row r="87" spans="4:13" x14ac:dyDescent="0.25">
      <c r="D87" s="13"/>
      <c r="E87" s="13"/>
      <c r="F87" s="1"/>
      <c r="G87" s="1"/>
      <c r="H87" s="1"/>
      <c r="I87" s="1"/>
      <c r="J87" s="1"/>
      <c r="K87" s="1"/>
      <c r="L87" s="1"/>
      <c r="M87" s="1"/>
    </row>
    <row r="88" spans="4:13" x14ac:dyDescent="0.25">
      <c r="D88" s="13"/>
      <c r="E88" s="13"/>
      <c r="F88" s="1"/>
      <c r="G88" s="1"/>
      <c r="H88" s="1"/>
      <c r="I88" s="1"/>
      <c r="J88" s="1"/>
      <c r="K88" s="1"/>
      <c r="L88" s="1"/>
      <c r="M88" s="1"/>
    </row>
    <row r="89" spans="4:13" x14ac:dyDescent="0.25">
      <c r="D89" s="13"/>
      <c r="E89" s="13"/>
      <c r="F89" s="1"/>
      <c r="G89" s="1"/>
      <c r="H89" s="1"/>
      <c r="I89" s="1"/>
      <c r="J89" s="1"/>
      <c r="K89" s="1"/>
      <c r="L89" s="1"/>
      <c r="M89" s="1"/>
    </row>
    <row r="90" spans="4:13" x14ac:dyDescent="0.25">
      <c r="D90" s="13"/>
      <c r="E90" s="13"/>
      <c r="F90" s="1"/>
      <c r="G90" s="1"/>
      <c r="H90" s="1"/>
      <c r="I90" s="1"/>
      <c r="J90" s="1"/>
      <c r="K90" s="1"/>
      <c r="L90" s="1"/>
      <c r="M90" s="1"/>
    </row>
    <row r="91" spans="4:13" x14ac:dyDescent="0.25">
      <c r="D91" s="13"/>
      <c r="E91" s="13"/>
      <c r="F91" s="1"/>
      <c r="G91" s="1"/>
      <c r="H91" s="1"/>
      <c r="I91" s="1"/>
      <c r="J91" s="1"/>
      <c r="K91" s="1"/>
      <c r="L91" s="1"/>
      <c r="M91" s="1"/>
    </row>
    <row r="92" spans="4:13" x14ac:dyDescent="0.25">
      <c r="D92" s="13"/>
      <c r="E92" s="13"/>
      <c r="F92" s="1"/>
      <c r="G92" s="1"/>
      <c r="H92" s="1"/>
      <c r="I92" s="1"/>
      <c r="J92" s="1"/>
      <c r="K92" s="1"/>
      <c r="L92" s="1"/>
      <c r="M92" s="1"/>
    </row>
    <row r="93" spans="4:13" x14ac:dyDescent="0.25">
      <c r="D93" s="13"/>
      <c r="E93" s="13"/>
      <c r="F93" s="1"/>
      <c r="G93" s="1"/>
      <c r="H93" s="1"/>
      <c r="I93" s="1"/>
      <c r="J93" s="1"/>
      <c r="K93" s="1"/>
      <c r="L93" s="1"/>
      <c r="M93" s="1"/>
    </row>
    <row r="94" spans="4:13" x14ac:dyDescent="0.25">
      <c r="D94" s="13"/>
      <c r="E94" s="13"/>
      <c r="F94" s="1"/>
      <c r="G94" s="1"/>
      <c r="H94" s="1"/>
      <c r="I94" s="1"/>
      <c r="J94" s="1"/>
      <c r="K94" s="1"/>
      <c r="L94" s="1"/>
      <c r="M94" s="1"/>
    </row>
    <row r="95" spans="4:13" x14ac:dyDescent="0.25">
      <c r="D95" s="13"/>
      <c r="E95" s="13"/>
      <c r="F95" s="1"/>
      <c r="G95" s="1"/>
      <c r="H95" s="1"/>
      <c r="I95" s="1"/>
      <c r="J95" s="1"/>
      <c r="K95" s="1"/>
      <c r="L95" s="1"/>
      <c r="M95" s="1"/>
    </row>
    <row r="96" spans="4:13" x14ac:dyDescent="0.25">
      <c r="D96" s="13"/>
      <c r="E96" s="13"/>
      <c r="F96" s="1"/>
      <c r="G96" s="1"/>
      <c r="H96" s="1"/>
      <c r="I96" s="1"/>
      <c r="J96" s="1"/>
      <c r="K96" s="1"/>
      <c r="L96" s="1"/>
      <c r="M96" s="1"/>
    </row>
    <row r="97" spans="4:13" x14ac:dyDescent="0.25">
      <c r="D97" s="13"/>
      <c r="E97" s="13"/>
      <c r="F97" s="1"/>
      <c r="G97" s="1"/>
      <c r="H97" s="1"/>
      <c r="I97" s="1"/>
      <c r="J97" s="1"/>
      <c r="K97" s="1"/>
      <c r="L97" s="1"/>
      <c r="M97" s="1"/>
    </row>
    <row r="98" spans="4:13" x14ac:dyDescent="0.25">
      <c r="D98" s="13"/>
      <c r="E98" s="13"/>
      <c r="F98" s="1"/>
      <c r="G98" s="1"/>
      <c r="H98" s="1"/>
      <c r="I98" s="1"/>
      <c r="J98" s="1"/>
      <c r="K98" s="1"/>
      <c r="L98" s="1"/>
      <c r="M98" s="1"/>
    </row>
    <row r="99" spans="4:13" x14ac:dyDescent="0.25">
      <c r="D99" s="13"/>
      <c r="E99" s="13"/>
      <c r="F99" s="1"/>
      <c r="G99" s="1"/>
      <c r="H99" s="1"/>
      <c r="I99" s="1"/>
      <c r="J99" s="1"/>
      <c r="K99" s="1"/>
      <c r="L99" s="1"/>
      <c r="M99" s="1"/>
    </row>
    <row r="100" spans="4:13" x14ac:dyDescent="0.25">
      <c r="D100" s="13"/>
      <c r="E100" s="13"/>
      <c r="F100" s="1"/>
      <c r="G100" s="1"/>
      <c r="H100" s="1"/>
      <c r="I100" s="1"/>
      <c r="J100" s="1"/>
      <c r="K100" s="1"/>
      <c r="L100" s="1"/>
      <c r="M100" s="1"/>
    </row>
    <row r="101" spans="4:13" x14ac:dyDescent="0.25">
      <c r="D101" s="13"/>
      <c r="E101" s="13"/>
      <c r="F101" s="1"/>
      <c r="G101" s="1"/>
      <c r="H101" s="1"/>
      <c r="I101" s="1"/>
      <c r="J101" s="1"/>
      <c r="K101" s="1"/>
      <c r="L101" s="1"/>
      <c r="M101" s="1"/>
    </row>
    <row r="102" spans="4:13" x14ac:dyDescent="0.25">
      <c r="D102" s="13"/>
      <c r="E102" s="13"/>
      <c r="F102" s="1"/>
      <c r="G102" s="1"/>
      <c r="H102" s="1"/>
      <c r="I102" s="1"/>
      <c r="J102" s="1"/>
      <c r="K102" s="1"/>
      <c r="L102" s="1"/>
      <c r="M102" s="1"/>
    </row>
    <row r="103" spans="4:13" x14ac:dyDescent="0.25">
      <c r="D103" s="13"/>
      <c r="E103" s="13"/>
      <c r="F103" s="1"/>
      <c r="G103" s="1"/>
      <c r="H103" s="1"/>
      <c r="I103" s="1"/>
      <c r="J103" s="1"/>
      <c r="K103" s="1"/>
      <c r="L103" s="1"/>
      <c r="M103" s="1"/>
    </row>
    <row r="104" spans="4:13" x14ac:dyDescent="0.25">
      <c r="D104" s="13"/>
      <c r="E104" s="13"/>
      <c r="F104" s="1"/>
      <c r="G104" s="1"/>
      <c r="H104" s="1"/>
      <c r="I104" s="1"/>
      <c r="J104" s="1"/>
      <c r="K104" s="1"/>
      <c r="L104" s="1"/>
      <c r="M104" s="1"/>
    </row>
    <row r="105" spans="4:13" x14ac:dyDescent="0.25">
      <c r="D105" s="13"/>
      <c r="E105" s="13"/>
      <c r="F105" s="1"/>
      <c r="G105" s="1"/>
      <c r="H105" s="1"/>
      <c r="I105" s="1"/>
      <c r="J105" s="1"/>
      <c r="K105" s="1"/>
      <c r="L105" s="1"/>
      <c r="M105" s="1"/>
    </row>
    <row r="106" spans="4:13" x14ac:dyDescent="0.25">
      <c r="D106" s="13"/>
      <c r="E106" s="13"/>
      <c r="F106" s="1"/>
      <c r="G106" s="1"/>
      <c r="H106" s="1"/>
      <c r="I106" s="1"/>
      <c r="J106" s="1"/>
      <c r="K106" s="1"/>
      <c r="L106" s="1"/>
      <c r="M106" s="1"/>
    </row>
    <row r="107" spans="4:13" x14ac:dyDescent="0.25">
      <c r="D107" s="13"/>
      <c r="E107" s="13"/>
      <c r="F107" s="1"/>
      <c r="G107" s="1"/>
      <c r="H107" s="1"/>
      <c r="I107" s="1"/>
      <c r="J107" s="1"/>
      <c r="K107" s="1"/>
      <c r="L107" s="1"/>
      <c r="M107" s="1"/>
    </row>
    <row r="108" spans="4:13" x14ac:dyDescent="0.25">
      <c r="D108" s="13"/>
      <c r="E108" s="13"/>
      <c r="F108" s="1"/>
      <c r="G108" s="1"/>
      <c r="H108" s="1"/>
      <c r="I108" s="1"/>
      <c r="J108" s="1"/>
      <c r="K108" s="1"/>
      <c r="L108" s="1"/>
      <c r="M108" s="1"/>
    </row>
    <row r="109" spans="4:13" x14ac:dyDescent="0.25">
      <c r="D109" s="13"/>
      <c r="E109" s="13"/>
      <c r="F109" s="1"/>
      <c r="G109" s="1"/>
      <c r="H109" s="1"/>
      <c r="I109" s="1"/>
      <c r="J109" s="1"/>
      <c r="K109" s="1"/>
      <c r="L109" s="1"/>
      <c r="M109" s="1"/>
    </row>
    <row r="110" spans="4:13" x14ac:dyDescent="0.25">
      <c r="D110" s="13"/>
      <c r="E110" s="13"/>
      <c r="F110" s="1"/>
      <c r="G110" s="1"/>
      <c r="H110" s="1"/>
      <c r="I110" s="1"/>
      <c r="J110" s="1"/>
      <c r="K110" s="1"/>
      <c r="L110" s="1"/>
      <c r="M110" s="1"/>
    </row>
    <row r="111" spans="4:13" x14ac:dyDescent="0.25">
      <c r="D111" s="13"/>
      <c r="E111" s="13"/>
      <c r="F111" s="1"/>
      <c r="G111" s="1"/>
      <c r="H111" s="1"/>
      <c r="I111" s="1"/>
      <c r="J111" s="1"/>
      <c r="K111" s="1"/>
      <c r="L111" s="1"/>
      <c r="M111" s="1"/>
    </row>
    <row r="112" spans="4:13" x14ac:dyDescent="0.25">
      <c r="D112" s="13"/>
      <c r="E112" s="13"/>
      <c r="F112" s="1"/>
      <c r="G112" s="1"/>
      <c r="H112" s="1"/>
      <c r="I112" s="1"/>
      <c r="J112" s="1"/>
      <c r="K112" s="1"/>
      <c r="L112" s="1"/>
      <c r="M112" s="1"/>
    </row>
    <row r="113" spans="4:13" x14ac:dyDescent="0.25">
      <c r="D113" s="13"/>
      <c r="E113" s="13"/>
      <c r="F113" s="1"/>
      <c r="G113" s="1"/>
      <c r="H113" s="1"/>
      <c r="I113" s="1"/>
      <c r="J113" s="1"/>
      <c r="K113" s="1"/>
      <c r="L113" s="1"/>
      <c r="M113" s="1"/>
    </row>
    <row r="114" spans="4:13" x14ac:dyDescent="0.25">
      <c r="D114" s="13"/>
      <c r="E114" s="13"/>
      <c r="F114" s="1"/>
      <c r="G114" s="1"/>
      <c r="H114" s="1"/>
      <c r="I114" s="1"/>
      <c r="J114" s="1"/>
      <c r="K114" s="1"/>
      <c r="L114" s="1"/>
      <c r="M114" s="1"/>
    </row>
    <row r="115" spans="4:13" x14ac:dyDescent="0.25">
      <c r="D115" s="13"/>
      <c r="E115" s="13"/>
      <c r="F115" s="1"/>
      <c r="G115" s="1"/>
      <c r="H115" s="1"/>
      <c r="I115" s="1"/>
      <c r="J115" s="1"/>
      <c r="K115" s="1"/>
      <c r="L115" s="1"/>
      <c r="M115" s="1"/>
    </row>
    <row r="116" spans="4:13" x14ac:dyDescent="0.25">
      <c r="D116" s="13"/>
      <c r="E116" s="13"/>
      <c r="F116" s="1"/>
      <c r="G116" s="1"/>
      <c r="H116" s="1"/>
      <c r="I116" s="1"/>
      <c r="J116" s="1"/>
      <c r="K116" s="1"/>
      <c r="L116" s="1"/>
      <c r="M116" s="1"/>
    </row>
    <row r="117" spans="4:13" x14ac:dyDescent="0.25">
      <c r="D117" s="13"/>
      <c r="E117" s="13"/>
      <c r="F117" s="1"/>
      <c r="G117" s="1"/>
      <c r="H117" s="1"/>
      <c r="I117" s="1"/>
      <c r="J117" s="1"/>
      <c r="K117" s="1"/>
      <c r="L117" s="1"/>
      <c r="M117" s="1"/>
    </row>
    <row r="118" spans="4:13" x14ac:dyDescent="0.25">
      <c r="D118" s="13"/>
      <c r="E118" s="13"/>
      <c r="F118" s="1"/>
      <c r="G118" s="1"/>
      <c r="H118" s="1"/>
      <c r="I118" s="1"/>
      <c r="J118" s="1"/>
      <c r="K118" s="1"/>
      <c r="L118" s="1"/>
      <c r="M118" s="1"/>
    </row>
    <row r="119" spans="4:13" x14ac:dyDescent="0.25">
      <c r="D119" s="13"/>
      <c r="E119" s="13"/>
      <c r="F119" s="1"/>
      <c r="G119" s="1"/>
      <c r="H119" s="1"/>
      <c r="I119" s="1"/>
      <c r="J119" s="1"/>
      <c r="K119" s="1"/>
      <c r="L119" s="1"/>
      <c r="M119" s="1"/>
    </row>
    <row r="120" spans="4:13" x14ac:dyDescent="0.25">
      <c r="D120" s="13"/>
      <c r="E120" s="13"/>
      <c r="F120" s="1"/>
      <c r="G120" s="1"/>
      <c r="H120" s="1"/>
      <c r="I120" s="1"/>
      <c r="J120" s="1"/>
      <c r="K120" s="1"/>
      <c r="L120" s="1"/>
      <c r="M120" s="1"/>
    </row>
    <row r="121" spans="4:13" x14ac:dyDescent="0.25">
      <c r="D121" s="13"/>
      <c r="E121" s="13"/>
      <c r="F121" s="1"/>
      <c r="G121" s="1"/>
      <c r="H121" s="1"/>
      <c r="I121" s="1"/>
      <c r="J121" s="1"/>
      <c r="K121" s="1"/>
      <c r="L121" s="1"/>
      <c r="M121" s="1"/>
    </row>
    <row r="122" spans="4:13" x14ac:dyDescent="0.25">
      <c r="D122" s="13"/>
      <c r="E122" s="13"/>
      <c r="F122" s="1"/>
      <c r="G122" s="1"/>
      <c r="H122" s="1"/>
      <c r="I122" s="1"/>
      <c r="J122" s="1"/>
      <c r="K122" s="1"/>
      <c r="L122" s="1"/>
      <c r="M122" s="1"/>
    </row>
    <row r="123" spans="4:13" x14ac:dyDescent="0.25">
      <c r="D123" s="13"/>
      <c r="E123" s="13"/>
      <c r="F123" s="1"/>
      <c r="G123" s="1"/>
      <c r="H123" s="1"/>
      <c r="I123" s="1"/>
      <c r="J123" s="1"/>
      <c r="K123" s="1"/>
      <c r="L123" s="1"/>
      <c r="M123" s="1"/>
    </row>
    <row r="124" spans="4:13" x14ac:dyDescent="0.25">
      <c r="D124" s="13"/>
      <c r="E124" s="13"/>
      <c r="F124" s="1"/>
      <c r="G124" s="1"/>
      <c r="H124" s="1"/>
      <c r="I124" s="1"/>
      <c r="J124" s="1"/>
      <c r="K124" s="1"/>
      <c r="L124" s="1"/>
      <c r="M124" s="1"/>
    </row>
    <row r="125" spans="4:13" x14ac:dyDescent="0.25">
      <c r="D125" s="13"/>
      <c r="E125" s="13"/>
      <c r="F125" s="1"/>
      <c r="G125" s="1"/>
      <c r="H125" s="1"/>
      <c r="I125" s="1"/>
      <c r="J125" s="1"/>
      <c r="K125" s="1"/>
      <c r="L125" s="1"/>
      <c r="M125" s="1"/>
    </row>
    <row r="126" spans="4:13" x14ac:dyDescent="0.25">
      <c r="D126" s="13"/>
      <c r="E126" s="13"/>
      <c r="F126" s="1"/>
      <c r="G126" s="1"/>
      <c r="H126" s="1"/>
      <c r="I126" s="1"/>
      <c r="J126" s="1"/>
      <c r="K126" s="1"/>
      <c r="L126" s="1"/>
      <c r="M126" s="1"/>
    </row>
    <row r="127" spans="4:13" x14ac:dyDescent="0.25">
      <c r="D127" s="13"/>
      <c r="E127" s="13"/>
      <c r="F127" s="1"/>
      <c r="G127" s="1"/>
      <c r="H127" s="1"/>
      <c r="I127" s="1"/>
      <c r="J127" s="1"/>
      <c r="K127" s="1"/>
      <c r="L127" s="1"/>
      <c r="M127" s="1"/>
    </row>
    <row r="128" spans="4:13" x14ac:dyDescent="0.25">
      <c r="D128" s="13"/>
      <c r="E128" s="13"/>
      <c r="F128" s="1"/>
      <c r="G128" s="1"/>
      <c r="H128" s="1"/>
      <c r="I128" s="1"/>
      <c r="J128" s="1"/>
      <c r="K128" s="1"/>
      <c r="L128" s="1"/>
      <c r="M128" s="1"/>
    </row>
    <row r="129" spans="4:13" x14ac:dyDescent="0.25">
      <c r="D129" s="13"/>
      <c r="E129" s="13"/>
      <c r="F129" s="1"/>
      <c r="G129" s="1"/>
      <c r="H129" s="1"/>
      <c r="I129" s="1"/>
      <c r="J129" s="1"/>
      <c r="K129" s="1"/>
      <c r="L129" s="1"/>
      <c r="M129" s="1"/>
    </row>
    <row r="130" spans="4:13" x14ac:dyDescent="0.25">
      <c r="D130" s="13"/>
      <c r="E130" s="13"/>
      <c r="F130" s="1"/>
      <c r="G130" s="1"/>
      <c r="H130" s="1"/>
      <c r="I130" s="1"/>
      <c r="J130" s="1"/>
      <c r="K130" s="1"/>
      <c r="L130" s="1"/>
      <c r="M130" s="1"/>
    </row>
    <row r="131" spans="4:13" x14ac:dyDescent="0.25">
      <c r="D131" s="13"/>
      <c r="E131" s="13"/>
      <c r="F131" s="1"/>
      <c r="G131" s="1"/>
      <c r="H131" s="1"/>
      <c r="I131" s="1"/>
      <c r="J131" s="1"/>
      <c r="K131" s="1"/>
      <c r="L131" s="1"/>
      <c r="M131" s="1"/>
    </row>
    <row r="132" spans="4:13" x14ac:dyDescent="0.25">
      <c r="D132" s="13"/>
      <c r="E132" s="13"/>
      <c r="F132" s="1"/>
      <c r="G132" s="1"/>
      <c r="H132" s="1"/>
      <c r="I132" s="1"/>
      <c r="J132" s="1"/>
      <c r="K132" s="1"/>
      <c r="L132" s="1"/>
      <c r="M132" s="1"/>
    </row>
    <row r="133" spans="4:13" x14ac:dyDescent="0.25">
      <c r="D133" s="13"/>
      <c r="E133" s="13"/>
      <c r="F133" s="1"/>
      <c r="G133" s="1"/>
      <c r="H133" s="1"/>
      <c r="I133" s="1"/>
      <c r="J133" s="1"/>
      <c r="K133" s="1"/>
      <c r="L133" s="1"/>
      <c r="M133" s="1"/>
    </row>
    <row r="134" spans="4:13" x14ac:dyDescent="0.25">
      <c r="D134" s="13"/>
      <c r="E134" s="13"/>
      <c r="F134" s="1"/>
      <c r="G134" s="1"/>
      <c r="H134" s="1"/>
      <c r="I134" s="1"/>
      <c r="J134" s="1"/>
      <c r="K134" s="1"/>
      <c r="L134" s="1"/>
      <c r="M134" s="1"/>
    </row>
    <row r="135" spans="4:13" x14ac:dyDescent="0.25">
      <c r="D135" s="13"/>
      <c r="E135" s="13"/>
      <c r="F135" s="1"/>
      <c r="G135" s="1"/>
      <c r="H135" s="1"/>
      <c r="I135" s="1"/>
      <c r="J135" s="1"/>
      <c r="K135" s="1"/>
      <c r="L135" s="1"/>
      <c r="M135" s="1"/>
    </row>
    <row r="136" spans="4:13" x14ac:dyDescent="0.25">
      <c r="D136" s="13"/>
      <c r="E136" s="13"/>
      <c r="F136" s="1"/>
      <c r="G136" s="1"/>
      <c r="H136" s="1"/>
      <c r="I136" s="1"/>
      <c r="J136" s="1"/>
      <c r="K136" s="1"/>
      <c r="L136" s="1"/>
      <c r="M136" s="1"/>
    </row>
    <row r="137" spans="4:13" x14ac:dyDescent="0.25">
      <c r="D137" s="13"/>
      <c r="E137" s="13"/>
      <c r="F137" s="1"/>
      <c r="G137" s="1"/>
      <c r="H137" s="1"/>
      <c r="I137" s="1"/>
      <c r="J137" s="1"/>
      <c r="K137" s="1"/>
      <c r="L137" s="1"/>
      <c r="M137" s="1"/>
    </row>
    <row r="138" spans="4:13" x14ac:dyDescent="0.25">
      <c r="D138" s="13"/>
      <c r="E138" s="13"/>
      <c r="F138" s="1"/>
      <c r="G138" s="1"/>
      <c r="H138" s="1"/>
      <c r="I138" s="1"/>
      <c r="J138" s="1"/>
      <c r="K138" s="1"/>
      <c r="L138" s="1"/>
      <c r="M138" s="1"/>
    </row>
    <row r="139" spans="4:13" x14ac:dyDescent="0.25">
      <c r="D139" s="13"/>
      <c r="E139" s="13"/>
      <c r="F139" s="1"/>
      <c r="G139" s="1"/>
      <c r="H139" s="1"/>
      <c r="I139" s="1"/>
      <c r="J139" s="1"/>
      <c r="K139" s="1"/>
      <c r="L139" s="1"/>
      <c r="M139" s="1"/>
    </row>
    <row r="140" spans="4:13" x14ac:dyDescent="0.25">
      <c r="D140" s="13"/>
      <c r="E140" s="13"/>
      <c r="F140" s="1"/>
      <c r="G140" s="1"/>
      <c r="H140" s="1"/>
      <c r="I140" s="1"/>
      <c r="J140" s="1"/>
      <c r="K140" s="1"/>
      <c r="L140" s="1"/>
      <c r="M140" s="1"/>
    </row>
    <row r="141" spans="4:13" x14ac:dyDescent="0.25">
      <c r="D141" s="13"/>
      <c r="E141" s="13"/>
      <c r="F141" s="1"/>
      <c r="G141" s="1"/>
      <c r="H141" s="1"/>
      <c r="I141" s="1"/>
      <c r="J141" s="1"/>
      <c r="K141" s="1"/>
      <c r="L141" s="1"/>
      <c r="M141" s="1"/>
    </row>
    <row r="142" spans="4:13" x14ac:dyDescent="0.25">
      <c r="D142" s="13"/>
      <c r="E142" s="13"/>
      <c r="F142" s="1"/>
      <c r="G142" s="1"/>
      <c r="H142" s="1"/>
      <c r="I142" s="1"/>
      <c r="J142" s="1"/>
      <c r="K142" s="1"/>
      <c r="L142" s="1"/>
      <c r="M142" s="1"/>
    </row>
    <row r="143" spans="4:13" x14ac:dyDescent="0.25">
      <c r="D143" s="13"/>
      <c r="E143" s="13"/>
      <c r="F143" s="1"/>
      <c r="G143" s="1"/>
      <c r="H143" s="1"/>
      <c r="I143" s="1"/>
      <c r="J143" s="1"/>
      <c r="K143" s="1"/>
      <c r="L143" s="1"/>
      <c r="M143" s="1"/>
    </row>
    <row r="144" spans="4:13" x14ac:dyDescent="0.25">
      <c r="D144" s="13"/>
      <c r="E144" s="13"/>
      <c r="F144" s="1"/>
      <c r="G144" s="1"/>
      <c r="H144" s="1"/>
      <c r="I144" s="1"/>
      <c r="J144" s="1"/>
      <c r="K144" s="1"/>
      <c r="L144" s="1"/>
      <c r="M144" s="1"/>
    </row>
    <row r="145" spans="4:13" x14ac:dyDescent="0.25">
      <c r="D145" s="13"/>
      <c r="E145" s="13"/>
      <c r="F145" s="1"/>
      <c r="G145" s="1"/>
      <c r="H145" s="1"/>
      <c r="I145" s="1"/>
      <c r="J145" s="1"/>
      <c r="K145" s="1"/>
      <c r="L145" s="1"/>
      <c r="M145" s="1"/>
    </row>
    <row r="146" spans="4:13" x14ac:dyDescent="0.25">
      <c r="D146" s="13"/>
      <c r="E146" s="13"/>
      <c r="F146" s="1"/>
      <c r="G146" s="1"/>
      <c r="H146" s="1"/>
      <c r="I146" s="1"/>
      <c r="J146" s="1"/>
      <c r="K146" s="1"/>
      <c r="L146" s="1"/>
      <c r="M146" s="1"/>
    </row>
    <row r="147" spans="4:13" x14ac:dyDescent="0.25">
      <c r="D147" s="13"/>
      <c r="E147" s="13"/>
      <c r="F147" s="1"/>
      <c r="G147" s="1"/>
      <c r="H147" s="1"/>
      <c r="I147" s="1"/>
      <c r="J147" s="1"/>
      <c r="K147" s="1"/>
      <c r="L147" s="1"/>
      <c r="M147" s="1"/>
    </row>
    <row r="148" spans="4:13" x14ac:dyDescent="0.25">
      <c r="D148" s="13"/>
      <c r="E148" s="13"/>
      <c r="F148" s="1"/>
      <c r="G148" s="1"/>
      <c r="H148" s="1"/>
      <c r="I148" s="1"/>
      <c r="J148" s="1"/>
      <c r="K148" s="1"/>
      <c r="L148" s="1"/>
      <c r="M148" s="1"/>
    </row>
    <row r="149" spans="4:13" x14ac:dyDescent="0.25">
      <c r="D149" s="13"/>
      <c r="E149" s="13"/>
      <c r="F149" s="1"/>
      <c r="G149" s="1"/>
      <c r="H149" s="1"/>
      <c r="I149" s="1"/>
      <c r="J149" s="1"/>
      <c r="K149" s="1"/>
      <c r="L149" s="1"/>
      <c r="M149" s="1"/>
    </row>
    <row r="150" spans="4:13" x14ac:dyDescent="0.25">
      <c r="D150" s="13"/>
      <c r="E150" s="13"/>
      <c r="F150" s="1"/>
      <c r="G150" s="1"/>
      <c r="H150" s="1"/>
      <c r="I150" s="1"/>
      <c r="J150" s="1"/>
      <c r="K150" s="1"/>
      <c r="L150" s="1"/>
      <c r="M150" s="1"/>
    </row>
    <row r="151" spans="4:13" x14ac:dyDescent="0.25">
      <c r="D151" s="13"/>
      <c r="E151" s="13"/>
      <c r="F151" s="1"/>
      <c r="G151" s="1"/>
      <c r="H151" s="1"/>
      <c r="I151" s="1"/>
      <c r="J151" s="1"/>
      <c r="K151" s="1"/>
      <c r="L151" s="1"/>
      <c r="M151" s="1"/>
    </row>
    <row r="152" spans="4:13" x14ac:dyDescent="0.25">
      <c r="D152" s="13"/>
      <c r="E152" s="13"/>
      <c r="F152" s="1"/>
      <c r="G152" s="1"/>
      <c r="H152" s="1"/>
      <c r="I152" s="1"/>
      <c r="J152" s="1"/>
      <c r="K152" s="1"/>
      <c r="L152" s="1"/>
      <c r="M152" s="1"/>
    </row>
    <row r="153" spans="4:13" x14ac:dyDescent="0.25">
      <c r="D153" s="13"/>
      <c r="E153" s="13"/>
      <c r="F153" s="1"/>
      <c r="G153" s="1"/>
      <c r="H153" s="1"/>
      <c r="I153" s="1"/>
      <c r="J153" s="1"/>
      <c r="K153" s="1"/>
      <c r="L153" s="1"/>
      <c r="M153" s="1"/>
    </row>
    <row r="154" spans="4:13" x14ac:dyDescent="0.25">
      <c r="D154" s="13"/>
      <c r="E154" s="13"/>
      <c r="F154" s="1"/>
      <c r="G154" s="1"/>
      <c r="H154" s="1"/>
      <c r="I154" s="1"/>
      <c r="J154" s="1"/>
      <c r="K154" s="1"/>
      <c r="L154" s="1"/>
      <c r="M154" s="1"/>
    </row>
    <row r="155" spans="4:13" x14ac:dyDescent="0.25">
      <c r="D155" s="13"/>
      <c r="E155" s="13"/>
      <c r="F155" s="1"/>
      <c r="G155" s="1"/>
      <c r="H155" s="1"/>
      <c r="I155" s="1"/>
      <c r="J155" s="1"/>
      <c r="K155" s="1"/>
      <c r="L155" s="1"/>
      <c r="M155" s="1"/>
    </row>
    <row r="156" spans="4:13" x14ac:dyDescent="0.25">
      <c r="D156" s="13"/>
      <c r="E156" s="13"/>
      <c r="F156" s="1"/>
      <c r="G156" s="1"/>
      <c r="H156" s="1"/>
      <c r="I156" s="1"/>
      <c r="J156" s="1"/>
      <c r="K156" s="1"/>
      <c r="L156" s="1"/>
      <c r="M156" s="1"/>
    </row>
    <row r="157" spans="4:13" x14ac:dyDescent="0.25">
      <c r="D157" s="13"/>
      <c r="E157" s="13"/>
      <c r="F157" s="1"/>
      <c r="G157" s="1"/>
      <c r="H157" s="1"/>
      <c r="I157" s="1"/>
      <c r="J157" s="1"/>
      <c r="K157" s="1"/>
      <c r="L157" s="1"/>
      <c r="M157" s="1"/>
    </row>
    <row r="158" spans="4:13" x14ac:dyDescent="0.25">
      <c r="D158" s="13"/>
      <c r="E158" s="13"/>
      <c r="F158" s="1"/>
      <c r="G158" s="1"/>
      <c r="H158" s="1"/>
      <c r="I158" s="1"/>
      <c r="J158" s="1"/>
      <c r="K158" s="1"/>
      <c r="L158" s="1"/>
      <c r="M158" s="1"/>
    </row>
    <row r="159" spans="4:13" x14ac:dyDescent="0.25">
      <c r="D159" s="13"/>
      <c r="E159" s="13"/>
      <c r="F159" s="1"/>
      <c r="G159" s="1"/>
      <c r="H159" s="1"/>
      <c r="I159" s="1"/>
      <c r="J159" s="1"/>
      <c r="K159" s="1"/>
      <c r="L159" s="1"/>
      <c r="M159" s="1"/>
    </row>
    <row r="160" spans="4:13" x14ac:dyDescent="0.25">
      <c r="D160" s="13"/>
      <c r="E160" s="13"/>
      <c r="F160" s="1"/>
      <c r="G160" s="1"/>
      <c r="H160" s="1"/>
      <c r="I160" s="1"/>
      <c r="J160" s="1"/>
      <c r="K160" s="1"/>
      <c r="L160" s="1"/>
      <c r="M160" s="1"/>
    </row>
    <row r="161" spans="4:13" x14ac:dyDescent="0.25">
      <c r="D161" s="13"/>
      <c r="E161" s="13"/>
      <c r="F161" s="1"/>
      <c r="G161" s="1"/>
      <c r="H161" s="1"/>
      <c r="I161" s="1"/>
      <c r="J161" s="1"/>
      <c r="K161" s="1"/>
      <c r="L161" s="1"/>
      <c r="M161" s="1"/>
    </row>
    <row r="162" spans="4:13" x14ac:dyDescent="0.25">
      <c r="D162" s="13"/>
      <c r="E162" s="13"/>
      <c r="F162" s="1"/>
      <c r="G162" s="1"/>
      <c r="H162" s="1"/>
      <c r="I162" s="1"/>
      <c r="J162" s="1"/>
      <c r="K162" s="1"/>
      <c r="L162" s="1"/>
      <c r="M162" s="1"/>
    </row>
    <row r="163" spans="4:13" x14ac:dyDescent="0.25">
      <c r="D163" s="13"/>
      <c r="E163" s="13"/>
      <c r="F163" s="1"/>
      <c r="G163" s="1"/>
      <c r="H163" s="1"/>
      <c r="I163" s="1"/>
      <c r="J163" s="1"/>
      <c r="K163" s="1"/>
      <c r="L163" s="1"/>
      <c r="M163" s="1"/>
    </row>
    <row r="164" spans="4:13" x14ac:dyDescent="0.25">
      <c r="D164" s="13"/>
      <c r="E164" s="13"/>
      <c r="F164" s="1"/>
      <c r="G164" s="1"/>
      <c r="H164" s="1"/>
      <c r="I164" s="1"/>
      <c r="J164" s="1"/>
      <c r="K164" s="1"/>
      <c r="L164" s="1"/>
      <c r="M164" s="1"/>
    </row>
    <row r="165" spans="4:13" x14ac:dyDescent="0.25">
      <c r="D165" s="13"/>
      <c r="E165" s="13"/>
      <c r="F165" s="1"/>
      <c r="G165" s="1"/>
      <c r="H165" s="1"/>
      <c r="I165" s="1"/>
      <c r="J165" s="1"/>
      <c r="K165" s="1"/>
      <c r="L165" s="1"/>
      <c r="M165" s="1"/>
    </row>
    <row r="166" spans="4:13" x14ac:dyDescent="0.25">
      <c r="D166" s="13"/>
      <c r="E166" s="13"/>
      <c r="F166" s="1"/>
      <c r="G166" s="1"/>
      <c r="H166" s="1"/>
      <c r="I166" s="1"/>
      <c r="J166" s="1"/>
      <c r="K166" s="1"/>
      <c r="L166" s="1"/>
      <c r="M166" s="1"/>
    </row>
    <row r="167" spans="4:13" x14ac:dyDescent="0.25">
      <c r="D167" s="13"/>
      <c r="E167" s="13"/>
      <c r="F167" s="1"/>
      <c r="G167" s="1"/>
      <c r="H167" s="1"/>
      <c r="I167" s="1"/>
      <c r="J167" s="1"/>
      <c r="K167" s="1"/>
      <c r="L167" s="1"/>
      <c r="M167" s="1"/>
    </row>
    <row r="168" spans="4:13" x14ac:dyDescent="0.25">
      <c r="D168" s="13"/>
      <c r="E168" s="13"/>
      <c r="F168" s="1"/>
      <c r="G168" s="1"/>
      <c r="H168" s="1"/>
      <c r="I168" s="1"/>
      <c r="J168" s="1"/>
      <c r="K168" s="1"/>
      <c r="L168" s="1"/>
      <c r="M168" s="1"/>
    </row>
    <row r="169" spans="4:13" x14ac:dyDescent="0.25">
      <c r="D169" s="13"/>
      <c r="E169" s="13"/>
      <c r="F169" s="1"/>
      <c r="G169" s="1"/>
      <c r="H169" s="1"/>
      <c r="I169" s="1"/>
      <c r="J169" s="1"/>
      <c r="K169" s="1"/>
      <c r="L169" s="1"/>
      <c r="M169" s="1"/>
    </row>
    <row r="170" spans="4:13" x14ac:dyDescent="0.25">
      <c r="D170" s="13"/>
      <c r="E170" s="13"/>
      <c r="F170" s="1"/>
      <c r="G170" s="1"/>
      <c r="H170" s="1"/>
      <c r="I170" s="1"/>
      <c r="J170" s="1"/>
      <c r="K170" s="1"/>
      <c r="L170" s="1"/>
      <c r="M170" s="1"/>
    </row>
    <row r="171" spans="4:13" x14ac:dyDescent="0.25">
      <c r="D171" s="13"/>
      <c r="E171" s="13"/>
      <c r="F171" s="1"/>
      <c r="G171" s="1"/>
      <c r="H171" s="1"/>
      <c r="I171" s="1"/>
      <c r="J171" s="1"/>
      <c r="K171" s="1"/>
      <c r="L171" s="1"/>
      <c r="M171" s="1"/>
    </row>
    <row r="172" spans="4:13" x14ac:dyDescent="0.25">
      <c r="D172" s="13"/>
      <c r="E172" s="13"/>
      <c r="F172" s="1"/>
      <c r="G172" s="1"/>
      <c r="H172" s="1"/>
      <c r="I172" s="1"/>
      <c r="J172" s="1"/>
      <c r="K172" s="1"/>
      <c r="L172" s="1"/>
      <c r="M172" s="1"/>
    </row>
    <row r="173" spans="4:13" x14ac:dyDescent="0.25">
      <c r="D173" s="13"/>
      <c r="E173" s="13"/>
      <c r="F173" s="1"/>
      <c r="G173" s="1"/>
      <c r="H173" s="1"/>
      <c r="I173" s="1"/>
      <c r="J173" s="1"/>
      <c r="K173" s="1"/>
      <c r="L173" s="1"/>
      <c r="M173" s="1"/>
    </row>
    <row r="174" spans="4:13" x14ac:dyDescent="0.25">
      <c r="D174" s="13"/>
      <c r="E174" s="13"/>
      <c r="F174" s="1"/>
      <c r="G174" s="1"/>
      <c r="H174" s="1"/>
      <c r="I174" s="1"/>
      <c r="J174" s="1"/>
      <c r="K174" s="1"/>
      <c r="L174" s="1"/>
      <c r="M174" s="1"/>
    </row>
    <row r="175" spans="4:13" x14ac:dyDescent="0.25">
      <c r="D175" s="13"/>
      <c r="E175" s="13"/>
      <c r="F175" s="1"/>
      <c r="G175" s="1"/>
      <c r="H175" s="1"/>
      <c r="I175" s="1"/>
      <c r="J175" s="1"/>
      <c r="K175" s="1"/>
      <c r="L175" s="1"/>
      <c r="M175" s="1"/>
    </row>
    <row r="176" spans="4:13" x14ac:dyDescent="0.25">
      <c r="D176" s="13"/>
      <c r="E176" s="13"/>
      <c r="F176" s="1"/>
      <c r="G176" s="1"/>
      <c r="H176" s="1"/>
      <c r="I176" s="1"/>
      <c r="J176" s="1"/>
      <c r="K176" s="1"/>
      <c r="L176" s="1"/>
      <c r="M176" s="1"/>
    </row>
    <row r="177" spans="4:13" x14ac:dyDescent="0.25">
      <c r="D177" s="13"/>
      <c r="E177" s="13"/>
      <c r="F177" s="1"/>
      <c r="G177" s="1"/>
      <c r="H177" s="1"/>
      <c r="I177" s="1"/>
      <c r="J177" s="1"/>
      <c r="K177" s="1"/>
      <c r="L177" s="1"/>
      <c r="M177" s="1"/>
    </row>
    <row r="178" spans="4:13" x14ac:dyDescent="0.25">
      <c r="D178" s="13"/>
      <c r="E178" s="13"/>
      <c r="F178" s="1"/>
      <c r="G178" s="1"/>
      <c r="H178" s="1"/>
      <c r="I178" s="1"/>
      <c r="J178" s="1"/>
      <c r="K178" s="1"/>
      <c r="L178" s="1"/>
      <c r="M178" s="1"/>
    </row>
    <row r="179" spans="4:13" x14ac:dyDescent="0.25">
      <c r="D179" s="13"/>
      <c r="E179" s="13"/>
      <c r="F179" s="1"/>
      <c r="G179" s="1"/>
      <c r="H179" s="1"/>
      <c r="I179" s="1"/>
      <c r="J179" s="1"/>
      <c r="K179" s="1"/>
      <c r="L179" s="1"/>
      <c r="M179" s="1"/>
    </row>
    <row r="180" spans="4:13" x14ac:dyDescent="0.25">
      <c r="D180" s="13"/>
      <c r="E180" s="13"/>
      <c r="F180" s="1"/>
      <c r="G180" s="1"/>
      <c r="H180" s="1"/>
      <c r="I180" s="1"/>
      <c r="J180" s="1"/>
      <c r="K180" s="1"/>
      <c r="L180" s="1"/>
      <c r="M180" s="1"/>
    </row>
    <row r="181" spans="4:13" x14ac:dyDescent="0.25">
      <c r="D181" s="13"/>
      <c r="E181" s="13"/>
      <c r="F181" s="1"/>
      <c r="G181" s="1"/>
      <c r="H181" s="1"/>
      <c r="I181" s="1"/>
      <c r="J181" s="1"/>
      <c r="K181" s="1"/>
      <c r="L181" s="1"/>
      <c r="M181" s="1"/>
    </row>
    <row r="182" spans="4:13" x14ac:dyDescent="0.25">
      <c r="D182" s="13"/>
      <c r="E182" s="13"/>
      <c r="F182" s="1"/>
      <c r="G182" s="1"/>
      <c r="H182" s="1"/>
      <c r="I182" s="1"/>
      <c r="J182" s="1"/>
      <c r="K182" s="1"/>
      <c r="L182" s="1"/>
      <c r="M182" s="1"/>
    </row>
    <row r="183" spans="4:13" x14ac:dyDescent="0.25">
      <c r="D183" s="13"/>
      <c r="E183" s="13"/>
      <c r="F183" s="1"/>
      <c r="G183" s="1"/>
      <c r="H183" s="1"/>
      <c r="I183" s="1"/>
      <c r="J183" s="1"/>
      <c r="K183" s="1"/>
      <c r="L183" s="1"/>
      <c r="M183" s="1"/>
    </row>
    <row r="184" spans="4:13" x14ac:dyDescent="0.25">
      <c r="D184" s="13"/>
      <c r="E184" s="13"/>
      <c r="F184" s="1"/>
      <c r="G184" s="1"/>
      <c r="H184" s="1"/>
      <c r="I184" s="1"/>
      <c r="J184" s="1"/>
      <c r="K184" s="1"/>
      <c r="L184" s="1"/>
      <c r="M184" s="1"/>
    </row>
    <row r="185" spans="4:13" x14ac:dyDescent="0.25">
      <c r="D185" s="13"/>
      <c r="E185" s="13"/>
      <c r="F185" s="1"/>
      <c r="G185" s="1"/>
      <c r="H185" s="1"/>
      <c r="I185" s="1"/>
      <c r="J185" s="1"/>
      <c r="K185" s="1"/>
      <c r="L185" s="1"/>
      <c r="M185" s="1"/>
    </row>
    <row r="186" spans="4:13" x14ac:dyDescent="0.25">
      <c r="D186" s="13"/>
      <c r="E186" s="13"/>
      <c r="F186" s="1"/>
      <c r="G186" s="1"/>
      <c r="H186" s="1"/>
      <c r="I186" s="1"/>
      <c r="J186" s="1"/>
      <c r="K186" s="1"/>
      <c r="L186" s="1"/>
      <c r="M186" s="1"/>
    </row>
    <row r="187" spans="4:13" x14ac:dyDescent="0.25">
      <c r="D187" s="13"/>
      <c r="E187" s="13"/>
      <c r="F187" s="1"/>
      <c r="G187" s="1"/>
      <c r="H187" s="1"/>
      <c r="I187" s="1"/>
      <c r="J187" s="1"/>
      <c r="K187" s="1"/>
      <c r="L187" s="1"/>
      <c r="M187" s="1"/>
    </row>
    <row r="188" spans="4:13" x14ac:dyDescent="0.25">
      <c r="D188" s="13"/>
      <c r="E188" s="13"/>
      <c r="F188" s="1"/>
      <c r="G188" s="1"/>
      <c r="H188" s="1"/>
      <c r="I188" s="1"/>
      <c r="J188" s="1"/>
      <c r="K188" s="1"/>
      <c r="L188" s="1"/>
      <c r="M188" s="1"/>
    </row>
    <row r="189" spans="4:13" x14ac:dyDescent="0.25">
      <c r="D189" s="13"/>
      <c r="E189" s="13"/>
      <c r="F189" s="1"/>
      <c r="G189" s="1"/>
      <c r="H189" s="1"/>
      <c r="I189" s="1"/>
      <c r="J189" s="1"/>
      <c r="K189" s="1"/>
      <c r="L189" s="1"/>
      <c r="M189" s="1"/>
    </row>
    <row r="190" spans="4:13" x14ac:dyDescent="0.25">
      <c r="D190" s="13"/>
      <c r="E190" s="13"/>
      <c r="F190" s="1"/>
      <c r="G190" s="1"/>
      <c r="H190" s="1"/>
      <c r="I190" s="1"/>
      <c r="J190" s="1"/>
      <c r="K190" s="1"/>
      <c r="L190" s="1"/>
      <c r="M190" s="1"/>
    </row>
    <row r="191" spans="4:13" x14ac:dyDescent="0.25">
      <c r="D191" s="13"/>
      <c r="E191" s="13"/>
      <c r="F191" s="1"/>
      <c r="G191" s="1"/>
      <c r="H191" s="1"/>
      <c r="I191" s="1"/>
      <c r="J191" s="1"/>
      <c r="K191" s="1"/>
      <c r="L191" s="1"/>
      <c r="M191" s="1"/>
    </row>
    <row r="192" spans="4:13" x14ac:dyDescent="0.25">
      <c r="D192" s="13"/>
      <c r="E192" s="13"/>
      <c r="F192" s="1"/>
      <c r="G192" s="1"/>
      <c r="H192" s="1"/>
      <c r="I192" s="1"/>
      <c r="J192" s="1"/>
      <c r="K192" s="1"/>
      <c r="L192" s="1"/>
      <c r="M192" s="1"/>
    </row>
    <row r="193" spans="4:13" x14ac:dyDescent="0.25">
      <c r="D193" s="13"/>
      <c r="E193" s="13"/>
      <c r="F193" s="1"/>
      <c r="G193" s="1"/>
      <c r="H193" s="1"/>
      <c r="I193" s="1"/>
      <c r="J193" s="1"/>
      <c r="K193" s="1"/>
      <c r="L193" s="1"/>
      <c r="M193" s="1"/>
    </row>
    <row r="194" spans="4:13" x14ac:dyDescent="0.25">
      <c r="D194" s="13"/>
      <c r="E194" s="13"/>
      <c r="F194" s="1"/>
      <c r="G194" s="1"/>
      <c r="H194" s="1"/>
      <c r="I194" s="1"/>
      <c r="J194" s="1"/>
      <c r="K194" s="1"/>
      <c r="L194" s="1"/>
      <c r="M194" s="1"/>
    </row>
    <row r="195" spans="4:13" x14ac:dyDescent="0.25">
      <c r="D195" s="13"/>
      <c r="E195" s="13"/>
      <c r="F195" s="1"/>
      <c r="G195" s="1"/>
      <c r="H195" s="1"/>
      <c r="I195" s="1"/>
      <c r="J195" s="1"/>
      <c r="K195" s="1"/>
      <c r="L195" s="1"/>
      <c r="M195" s="1"/>
    </row>
    <row r="196" spans="4:13" x14ac:dyDescent="0.25">
      <c r="D196" s="13"/>
      <c r="E196" s="13"/>
      <c r="F196" s="1"/>
      <c r="G196" s="1"/>
      <c r="H196" s="1"/>
      <c r="I196" s="1"/>
      <c r="J196" s="1"/>
      <c r="K196" s="1"/>
      <c r="L196" s="1"/>
      <c r="M196" s="1"/>
    </row>
    <row r="197" spans="4:13" x14ac:dyDescent="0.25">
      <c r="D197" s="13"/>
      <c r="E197" s="13"/>
      <c r="F197" s="1"/>
      <c r="G197" s="1"/>
      <c r="H197" s="1"/>
      <c r="I197" s="1"/>
      <c r="J197" s="1"/>
      <c r="K197" s="1"/>
      <c r="L197" s="1"/>
      <c r="M197" s="1"/>
    </row>
    <row r="198" spans="4:13" x14ac:dyDescent="0.25">
      <c r="D198" s="13"/>
      <c r="E198" s="13"/>
      <c r="F198" s="1"/>
      <c r="G198" s="1"/>
      <c r="H198" s="1"/>
      <c r="I198" s="1"/>
      <c r="J198" s="1"/>
      <c r="K198" s="1"/>
      <c r="L198" s="1"/>
      <c r="M198" s="1"/>
    </row>
    <row r="199" spans="4:13" x14ac:dyDescent="0.25">
      <c r="D199" s="13"/>
      <c r="E199" s="13"/>
      <c r="F199" s="1"/>
      <c r="G199" s="1"/>
      <c r="H199" s="1"/>
      <c r="I199" s="1"/>
      <c r="J199" s="1"/>
      <c r="K199" s="1"/>
      <c r="L199" s="1"/>
      <c r="M199" s="1"/>
    </row>
    <row r="200" spans="4:13" x14ac:dyDescent="0.25">
      <c r="D200" s="13"/>
      <c r="E200" s="13"/>
      <c r="F200" s="1"/>
      <c r="G200" s="1"/>
      <c r="H200" s="1"/>
      <c r="I200" s="1"/>
      <c r="J200" s="1"/>
      <c r="K200" s="1"/>
      <c r="L200" s="1"/>
      <c r="M200" s="1"/>
    </row>
    <row r="201" spans="4:13" x14ac:dyDescent="0.25">
      <c r="D201" s="13"/>
      <c r="E201" s="13"/>
      <c r="F201" s="1"/>
      <c r="G201" s="1"/>
      <c r="H201" s="1"/>
      <c r="I201" s="1"/>
      <c r="J201" s="1"/>
      <c r="K201" s="1"/>
      <c r="L201" s="1"/>
      <c r="M201" s="1"/>
    </row>
    <row r="202" spans="4:13" x14ac:dyDescent="0.25">
      <c r="D202" s="13"/>
      <c r="E202" s="13"/>
      <c r="F202" s="1"/>
      <c r="G202" s="1"/>
      <c r="H202" s="1"/>
      <c r="I202" s="1"/>
      <c r="J202" s="1"/>
      <c r="K202" s="1"/>
      <c r="L202" s="1"/>
      <c r="M202" s="1"/>
    </row>
    <row r="203" spans="4:13" x14ac:dyDescent="0.25">
      <c r="D203" s="13"/>
      <c r="E203" s="13"/>
      <c r="F203" s="1"/>
      <c r="G203" s="1"/>
      <c r="H203" s="1"/>
      <c r="I203" s="1"/>
      <c r="J203" s="1"/>
      <c r="K203" s="1"/>
      <c r="L203" s="1"/>
      <c r="M203" s="1"/>
    </row>
    <row r="204" spans="4:13" x14ac:dyDescent="0.25">
      <c r="D204" s="13"/>
      <c r="E204" s="13"/>
      <c r="F204" s="1"/>
      <c r="G204" s="1"/>
      <c r="H204" s="1"/>
      <c r="I204" s="1"/>
      <c r="J204" s="1"/>
      <c r="K204" s="1"/>
      <c r="L204" s="1"/>
      <c r="M204" s="1"/>
    </row>
    <row r="205" spans="4:13" x14ac:dyDescent="0.25">
      <c r="D205" s="13"/>
      <c r="E205" s="13"/>
      <c r="F205" s="1"/>
      <c r="G205" s="1"/>
      <c r="H205" s="1"/>
      <c r="I205" s="1"/>
      <c r="J205" s="1"/>
      <c r="K205" s="1"/>
      <c r="L205" s="1"/>
      <c r="M205" s="1"/>
    </row>
    <row r="206" spans="4:13" x14ac:dyDescent="0.25">
      <c r="D206" s="13"/>
      <c r="E206" s="13"/>
      <c r="F206" s="1"/>
      <c r="G206" s="1"/>
      <c r="H206" s="1"/>
      <c r="I206" s="1"/>
      <c r="J206" s="1"/>
      <c r="K206" s="1"/>
      <c r="L206" s="1"/>
      <c r="M206" s="1"/>
    </row>
    <row r="207" spans="4:13" x14ac:dyDescent="0.25">
      <c r="D207" s="13"/>
      <c r="E207" s="13"/>
      <c r="F207" s="1"/>
      <c r="G207" s="1"/>
      <c r="H207" s="1"/>
      <c r="I207" s="1"/>
      <c r="J207" s="1"/>
      <c r="K207" s="1"/>
      <c r="L207" s="1"/>
      <c r="M207" s="1"/>
    </row>
    <row r="208" spans="4:13" x14ac:dyDescent="0.25">
      <c r="D208" s="13"/>
      <c r="E208" s="13"/>
      <c r="F208" s="1"/>
      <c r="G208" s="1"/>
      <c r="H208" s="1"/>
      <c r="I208" s="1"/>
      <c r="J208" s="1"/>
      <c r="K208" s="1"/>
      <c r="L208" s="1"/>
      <c r="M208" s="1"/>
    </row>
    <row r="209" spans="4:13" x14ac:dyDescent="0.25">
      <c r="D209" s="13"/>
      <c r="E209" s="13"/>
      <c r="F209" s="1"/>
      <c r="G209" s="1"/>
      <c r="H209" s="1"/>
      <c r="I209" s="1"/>
      <c r="J209" s="1"/>
      <c r="K209" s="1"/>
      <c r="L209" s="1"/>
      <c r="M209" s="1"/>
    </row>
    <row r="210" spans="4:13" x14ac:dyDescent="0.25">
      <c r="D210" s="13"/>
      <c r="E210" s="13"/>
      <c r="F210" s="1"/>
      <c r="G210" s="1"/>
      <c r="H210" s="1"/>
      <c r="I210" s="1"/>
      <c r="J210" s="1"/>
      <c r="K210" s="1"/>
      <c r="L210" s="1"/>
      <c r="M210" s="1"/>
    </row>
    <row r="211" spans="4:13" x14ac:dyDescent="0.25">
      <c r="D211" s="13"/>
      <c r="E211" s="13"/>
      <c r="F211" s="1"/>
      <c r="G211" s="1"/>
      <c r="H211" s="1"/>
      <c r="I211" s="1"/>
      <c r="J211" s="1"/>
      <c r="K211" s="1"/>
      <c r="L211" s="1"/>
      <c r="M211" s="1"/>
    </row>
    <row r="212" spans="4:13" x14ac:dyDescent="0.25">
      <c r="D212" s="13"/>
      <c r="E212" s="13"/>
      <c r="F212" s="1"/>
      <c r="G212" s="1"/>
      <c r="H212" s="1"/>
      <c r="I212" s="1"/>
      <c r="J212" s="1"/>
      <c r="K212" s="1"/>
      <c r="L212" s="1"/>
      <c r="M212" s="1"/>
    </row>
    <row r="213" spans="4:13" x14ac:dyDescent="0.25">
      <c r="D213" s="13"/>
      <c r="E213" s="13"/>
      <c r="F213" s="1"/>
      <c r="G213" s="1"/>
      <c r="H213" s="1"/>
      <c r="I213" s="1"/>
      <c r="J213" s="1"/>
      <c r="K213" s="1"/>
      <c r="L213" s="1"/>
      <c r="M213" s="1"/>
    </row>
    <row r="214" spans="4:13" x14ac:dyDescent="0.25">
      <c r="D214" s="13"/>
      <c r="E214" s="13"/>
      <c r="F214" s="1"/>
      <c r="G214" s="1"/>
      <c r="H214" s="1"/>
      <c r="I214" s="1"/>
      <c r="J214" s="1"/>
      <c r="K214" s="1"/>
      <c r="L214" s="1"/>
      <c r="M214" s="1"/>
    </row>
    <row r="215" spans="4:13" x14ac:dyDescent="0.25">
      <c r="D215" s="13"/>
      <c r="E215" s="13"/>
      <c r="F215" s="1"/>
      <c r="G215" s="1"/>
      <c r="H215" s="1"/>
      <c r="I215" s="1"/>
      <c r="J215" s="1"/>
      <c r="K215" s="1"/>
      <c r="L215" s="1"/>
      <c r="M215" s="1"/>
    </row>
    <row r="216" spans="4:13" x14ac:dyDescent="0.25">
      <c r="D216" s="13"/>
      <c r="E216" s="13"/>
      <c r="F216" s="1"/>
      <c r="G216" s="1"/>
      <c r="H216" s="1"/>
      <c r="I216" s="1"/>
      <c r="J216" s="1"/>
      <c r="K216" s="1"/>
      <c r="L216" s="1"/>
      <c r="M216" s="1"/>
    </row>
    <row r="217" spans="4:13" x14ac:dyDescent="0.25">
      <c r="D217" s="13"/>
      <c r="E217" s="13"/>
      <c r="F217" s="1"/>
      <c r="G217" s="1"/>
      <c r="H217" s="1"/>
      <c r="I217" s="1"/>
      <c r="J217" s="1"/>
      <c r="K217" s="1"/>
      <c r="L217" s="1"/>
      <c r="M217" s="1"/>
    </row>
    <row r="218" spans="4:13" x14ac:dyDescent="0.25">
      <c r="D218" s="13"/>
      <c r="E218" s="13"/>
      <c r="F218" s="1"/>
      <c r="G218" s="1"/>
      <c r="H218" s="1"/>
      <c r="I218" s="1"/>
      <c r="J218" s="1"/>
      <c r="K218" s="1"/>
      <c r="L218" s="1"/>
      <c r="M218" s="1"/>
    </row>
    <row r="219" spans="4:13" x14ac:dyDescent="0.25">
      <c r="D219" s="13"/>
      <c r="E219" s="13"/>
      <c r="F219" s="1"/>
      <c r="G219" s="1"/>
      <c r="H219" s="1"/>
      <c r="I219" s="1"/>
      <c r="J219" s="1"/>
      <c r="K219" s="1"/>
      <c r="L219" s="1"/>
      <c r="M219" s="1"/>
    </row>
    <row r="220" spans="4:13" x14ac:dyDescent="0.25">
      <c r="D220" s="13"/>
      <c r="E220" s="13"/>
      <c r="F220" s="1"/>
      <c r="G220" s="1"/>
      <c r="H220" s="1"/>
      <c r="I220" s="1"/>
      <c r="J220" s="1"/>
      <c r="K220" s="1"/>
      <c r="L220" s="1"/>
      <c r="M220" s="1"/>
    </row>
    <row r="221" spans="4:13" x14ac:dyDescent="0.25">
      <c r="D221" s="13"/>
      <c r="E221" s="13"/>
      <c r="F221" s="1"/>
      <c r="G221" s="1"/>
      <c r="H221" s="1"/>
      <c r="I221" s="1"/>
      <c r="J221" s="1"/>
      <c r="K221" s="1"/>
      <c r="L221" s="1"/>
      <c r="M221" s="1"/>
    </row>
    <row r="222" spans="4:13" x14ac:dyDescent="0.25">
      <c r="D222" s="13"/>
      <c r="E222" s="13"/>
      <c r="F222" s="1"/>
      <c r="G222" s="1"/>
      <c r="H222" s="1"/>
      <c r="I222" s="1"/>
      <c r="J222" s="1"/>
      <c r="K222" s="1"/>
      <c r="L222" s="1"/>
      <c r="M222" s="1"/>
    </row>
    <row r="223" spans="4:13" x14ac:dyDescent="0.25">
      <c r="D223" s="13"/>
      <c r="E223" s="13"/>
      <c r="F223" s="1"/>
      <c r="G223" s="1"/>
      <c r="H223" s="1"/>
      <c r="I223" s="1"/>
      <c r="J223" s="1"/>
      <c r="K223" s="1"/>
      <c r="L223" s="1"/>
      <c r="M223" s="1"/>
    </row>
    <row r="224" spans="4:13" x14ac:dyDescent="0.25">
      <c r="D224" s="13"/>
      <c r="E224" s="13"/>
      <c r="F224" s="1"/>
      <c r="G224" s="1"/>
      <c r="H224" s="1"/>
      <c r="I224" s="1"/>
      <c r="J224" s="1"/>
      <c r="K224" s="1"/>
      <c r="L224" s="1"/>
      <c r="M224" s="1"/>
    </row>
    <row r="225" spans="4:13" x14ac:dyDescent="0.25">
      <c r="D225" s="13"/>
      <c r="E225" s="13"/>
      <c r="F225" s="1"/>
      <c r="G225" s="1"/>
      <c r="H225" s="1"/>
      <c r="I225" s="1"/>
      <c r="J225" s="1"/>
      <c r="K225" s="1"/>
      <c r="L225" s="1"/>
      <c r="M225" s="1"/>
    </row>
    <row r="226" spans="4:13" x14ac:dyDescent="0.25">
      <c r="D226" s="13"/>
      <c r="E226" s="13"/>
      <c r="F226" s="1"/>
      <c r="G226" s="1"/>
      <c r="H226" s="1"/>
      <c r="I226" s="1"/>
      <c r="J226" s="1"/>
      <c r="K226" s="1"/>
      <c r="L226" s="1"/>
      <c r="M226" s="1"/>
    </row>
    <row r="227" spans="4:13" x14ac:dyDescent="0.25">
      <c r="D227" s="13"/>
      <c r="E227" s="13"/>
      <c r="F227" s="1"/>
      <c r="G227" s="1"/>
      <c r="H227" s="1"/>
      <c r="I227" s="1"/>
      <c r="J227" s="1"/>
      <c r="K227" s="1"/>
      <c r="L227" s="1"/>
      <c r="M227" s="1"/>
    </row>
    <row r="228" spans="4:13" x14ac:dyDescent="0.25">
      <c r="D228" s="13"/>
      <c r="E228" s="13"/>
      <c r="F228" s="1"/>
      <c r="G228" s="1"/>
      <c r="H228" s="1"/>
      <c r="I228" s="1"/>
      <c r="J228" s="1"/>
      <c r="K228" s="1"/>
      <c r="L228" s="1"/>
      <c r="M228" s="1"/>
    </row>
    <row r="229" spans="4:13" x14ac:dyDescent="0.25">
      <c r="D229" s="13"/>
      <c r="E229" s="13"/>
      <c r="F229" s="1"/>
      <c r="G229" s="1"/>
      <c r="H229" s="1"/>
      <c r="I229" s="1"/>
      <c r="J229" s="1"/>
      <c r="K229" s="1"/>
      <c r="L229" s="1"/>
      <c r="M229" s="1"/>
    </row>
    <row r="230" spans="4:13" x14ac:dyDescent="0.25">
      <c r="D230" s="13"/>
      <c r="E230" s="13"/>
      <c r="F230" s="1"/>
      <c r="G230" s="1"/>
      <c r="H230" s="1"/>
      <c r="I230" s="1"/>
      <c r="J230" s="1"/>
      <c r="K230" s="1"/>
      <c r="L230" s="1"/>
      <c r="M230" s="1"/>
    </row>
    <row r="231" spans="4:13" x14ac:dyDescent="0.25">
      <c r="D231" s="13"/>
      <c r="E231" s="13"/>
      <c r="F231" s="1"/>
      <c r="G231" s="1"/>
      <c r="H231" s="1"/>
      <c r="I231" s="1"/>
      <c r="J231" s="1"/>
      <c r="K231" s="1"/>
      <c r="L231" s="1"/>
      <c r="M231" s="1"/>
    </row>
    <row r="232" spans="4:13" x14ac:dyDescent="0.25">
      <c r="D232" s="13"/>
      <c r="E232" s="13"/>
      <c r="F232" s="1"/>
      <c r="G232" s="1"/>
      <c r="H232" s="1"/>
      <c r="I232" s="1"/>
      <c r="J232" s="1"/>
      <c r="K232" s="1"/>
      <c r="L232" s="1"/>
      <c r="M232" s="1"/>
    </row>
    <row r="233" spans="4:13" x14ac:dyDescent="0.25">
      <c r="D233" s="13"/>
      <c r="E233" s="13"/>
      <c r="F233" s="1"/>
      <c r="G233" s="1"/>
      <c r="H233" s="1"/>
      <c r="I233" s="1"/>
      <c r="J233" s="1"/>
      <c r="K233" s="1"/>
      <c r="L233" s="1"/>
      <c r="M233" s="1"/>
    </row>
    <row r="234" spans="4:13" x14ac:dyDescent="0.25">
      <c r="D234" s="13"/>
      <c r="E234" s="13"/>
      <c r="F234" s="1"/>
      <c r="G234" s="1"/>
      <c r="H234" s="1"/>
      <c r="I234" s="1"/>
      <c r="J234" s="1"/>
      <c r="K234" s="1"/>
      <c r="L234" s="1"/>
      <c r="M234" s="1"/>
    </row>
    <row r="235" spans="4:13" x14ac:dyDescent="0.25">
      <c r="D235" s="13"/>
      <c r="E235" s="13"/>
      <c r="F235" s="1"/>
      <c r="G235" s="1"/>
      <c r="H235" s="1"/>
      <c r="I235" s="1"/>
      <c r="J235" s="1"/>
      <c r="K235" s="1"/>
      <c r="L235" s="1"/>
      <c r="M235" s="1"/>
    </row>
    <row r="236" spans="4:13" x14ac:dyDescent="0.25">
      <c r="D236" s="13"/>
      <c r="E236" s="13"/>
      <c r="F236" s="1"/>
      <c r="G236" s="1"/>
      <c r="H236" s="1"/>
      <c r="I236" s="1"/>
      <c r="J236" s="1"/>
      <c r="K236" s="1"/>
      <c r="L236" s="1"/>
      <c r="M236" s="1"/>
    </row>
    <row r="237" spans="4:13" x14ac:dyDescent="0.25">
      <c r="D237" s="13"/>
      <c r="E237" s="13"/>
      <c r="F237" s="1"/>
      <c r="G237" s="1"/>
      <c r="H237" s="1"/>
      <c r="I237" s="1"/>
      <c r="J237" s="1"/>
      <c r="K237" s="1"/>
      <c r="L237" s="1"/>
      <c r="M237" s="1"/>
    </row>
    <row r="238" spans="4:13" x14ac:dyDescent="0.25">
      <c r="D238" s="13"/>
      <c r="E238" s="13"/>
      <c r="F238" s="1"/>
      <c r="G238" s="1"/>
      <c r="H238" s="1"/>
      <c r="I238" s="1"/>
      <c r="J238" s="1"/>
      <c r="K238" s="1"/>
      <c r="L238" s="1"/>
      <c r="M238" s="1"/>
    </row>
    <row r="239" spans="4:13" x14ac:dyDescent="0.25">
      <c r="D239" s="13"/>
      <c r="E239" s="13"/>
      <c r="F239" s="1"/>
      <c r="G239" s="1"/>
      <c r="H239" s="1"/>
      <c r="I239" s="1"/>
      <c r="J239" s="1"/>
      <c r="K239" s="1"/>
      <c r="L239" s="1"/>
      <c r="M239" s="1"/>
    </row>
    <row r="240" spans="4:13" x14ac:dyDescent="0.25">
      <c r="D240" s="13"/>
      <c r="E240" s="13"/>
      <c r="F240" s="1"/>
      <c r="G240" s="1"/>
      <c r="H240" s="1"/>
      <c r="I240" s="1"/>
      <c r="J240" s="1"/>
      <c r="K240" s="1"/>
      <c r="L240" s="1"/>
      <c r="M240" s="1"/>
    </row>
    <row r="241" spans="4:13" x14ac:dyDescent="0.25">
      <c r="D241" s="13"/>
      <c r="E241" s="13"/>
      <c r="F241" s="1"/>
      <c r="G241" s="1"/>
      <c r="H241" s="1"/>
      <c r="I241" s="1"/>
      <c r="J241" s="1"/>
      <c r="K241" s="1"/>
      <c r="L241" s="1"/>
      <c r="M241" s="1"/>
    </row>
    <row r="242" spans="4:13" x14ac:dyDescent="0.25">
      <c r="D242" s="13"/>
      <c r="E242" s="13"/>
      <c r="F242" s="1"/>
      <c r="G242" s="1"/>
      <c r="H242" s="1"/>
      <c r="I242" s="1"/>
      <c r="J242" s="1"/>
      <c r="K242" s="1"/>
      <c r="L242" s="1"/>
      <c r="M242" s="1"/>
    </row>
    <row r="243" spans="4:13" x14ac:dyDescent="0.25">
      <c r="D243" s="13"/>
      <c r="E243" s="13"/>
      <c r="F243" s="1"/>
      <c r="G243" s="1"/>
      <c r="H243" s="1"/>
      <c r="I243" s="1"/>
      <c r="J243" s="1"/>
      <c r="K243" s="1"/>
      <c r="L243" s="1"/>
      <c r="M243" s="1"/>
    </row>
    <row r="244" spans="4:13" x14ac:dyDescent="0.25">
      <c r="D244" s="13"/>
      <c r="E244" s="13"/>
      <c r="F244" s="1"/>
      <c r="G244" s="1"/>
      <c r="H244" s="1"/>
      <c r="I244" s="1"/>
      <c r="J244" s="1"/>
      <c r="K244" s="1"/>
      <c r="L244" s="1"/>
      <c r="M244" s="1"/>
    </row>
    <row r="245" spans="4:13" x14ac:dyDescent="0.25">
      <c r="D245" s="13"/>
      <c r="E245" s="13"/>
      <c r="F245" s="1"/>
      <c r="G245" s="1"/>
      <c r="H245" s="1"/>
      <c r="I245" s="1"/>
      <c r="J245" s="1"/>
      <c r="K245" s="1"/>
      <c r="L245" s="1"/>
      <c r="M245" s="1"/>
    </row>
    <row r="246" spans="4:13" x14ac:dyDescent="0.25">
      <c r="D246" s="13"/>
      <c r="E246" s="13"/>
      <c r="F246" s="1"/>
      <c r="G246" s="1"/>
      <c r="H246" s="1"/>
      <c r="I246" s="1"/>
      <c r="J246" s="1"/>
      <c r="K246" s="1"/>
      <c r="L246" s="1"/>
      <c r="M246" s="1"/>
    </row>
    <row r="247" spans="4:13" x14ac:dyDescent="0.25">
      <c r="D247" s="13"/>
      <c r="E247" s="13"/>
      <c r="F247" s="1"/>
      <c r="G247" s="1"/>
      <c r="H247" s="1"/>
      <c r="I247" s="1"/>
      <c r="J247" s="1"/>
      <c r="K247" s="1"/>
      <c r="L247" s="1"/>
      <c r="M247" s="1"/>
    </row>
    <row r="248" spans="4:13" x14ac:dyDescent="0.25">
      <c r="D248" s="13"/>
      <c r="E248" s="13"/>
      <c r="F248" s="1"/>
      <c r="G248" s="1"/>
      <c r="H248" s="1"/>
      <c r="I248" s="1"/>
      <c r="J248" s="1"/>
      <c r="K248" s="1"/>
      <c r="L248" s="1"/>
      <c r="M248" s="1"/>
    </row>
    <row r="249" spans="4:13" x14ac:dyDescent="0.25">
      <c r="D249" s="13"/>
      <c r="E249" s="13"/>
      <c r="F249" s="1"/>
      <c r="G249" s="1"/>
      <c r="H249" s="1"/>
      <c r="I249" s="1"/>
      <c r="J249" s="1"/>
      <c r="K249" s="1"/>
      <c r="L249" s="1"/>
      <c r="M249" s="1"/>
    </row>
    <row r="250" spans="4:13" x14ac:dyDescent="0.25">
      <c r="D250" s="13"/>
      <c r="E250" s="13"/>
      <c r="F250" s="1"/>
      <c r="G250" s="1"/>
      <c r="H250" s="1"/>
      <c r="I250" s="1"/>
      <c r="J250" s="1"/>
      <c r="K250" s="1"/>
      <c r="L250" s="1"/>
      <c r="M250" s="1"/>
    </row>
    <row r="251" spans="4:13" x14ac:dyDescent="0.25">
      <c r="D251" s="13"/>
      <c r="E251" s="13"/>
      <c r="F251" s="1"/>
      <c r="G251" s="1"/>
      <c r="H251" s="1"/>
      <c r="I251" s="1"/>
      <c r="J251" s="1"/>
      <c r="K251" s="1"/>
      <c r="L251" s="1"/>
      <c r="M251" s="1"/>
    </row>
    <row r="252" spans="4:13" x14ac:dyDescent="0.25">
      <c r="D252" s="13"/>
      <c r="E252" s="13"/>
      <c r="F252" s="1"/>
      <c r="G252" s="1"/>
      <c r="H252" s="1"/>
      <c r="I252" s="1"/>
      <c r="J252" s="1"/>
      <c r="K252" s="1"/>
      <c r="L252" s="1"/>
      <c r="M252" s="1"/>
    </row>
    <row r="253" spans="4:13" x14ac:dyDescent="0.25">
      <c r="D253" s="13"/>
      <c r="E253" s="13"/>
      <c r="F253" s="1"/>
      <c r="G253" s="1"/>
      <c r="H253" s="1"/>
      <c r="I253" s="1"/>
      <c r="J253" s="1"/>
      <c r="K253" s="1"/>
      <c r="L253" s="1"/>
      <c r="M253" s="1"/>
    </row>
    <row r="254" spans="4:13" x14ac:dyDescent="0.25">
      <c r="D254" s="13"/>
      <c r="E254" s="13"/>
      <c r="F254" s="1"/>
      <c r="G254" s="1"/>
      <c r="H254" s="1"/>
      <c r="I254" s="1"/>
      <c r="J254" s="1"/>
      <c r="K254" s="1"/>
      <c r="L254" s="1"/>
      <c r="M254" s="1"/>
    </row>
  </sheetData>
  <mergeCells count="42">
    <mergeCell ref="A1:M1"/>
    <mergeCell ref="A2:M2"/>
    <mergeCell ref="A3:M3"/>
    <mergeCell ref="A4:A6"/>
    <mergeCell ref="C4:C6"/>
    <mergeCell ref="D4:M4"/>
    <mergeCell ref="D5:E5"/>
    <mergeCell ref="F5:G5"/>
    <mergeCell ref="M5:M6"/>
    <mergeCell ref="D6:E6"/>
    <mergeCell ref="H5:I5"/>
    <mergeCell ref="J5:K5"/>
    <mergeCell ref="J6:K6"/>
    <mergeCell ref="F6:G6"/>
    <mergeCell ref="A7:M7"/>
    <mergeCell ref="A8:A9"/>
    <mergeCell ref="A10:A11"/>
    <mergeCell ref="A12:A13"/>
    <mergeCell ref="H6:I6"/>
    <mergeCell ref="B4:B6"/>
    <mergeCell ref="J53:K53"/>
    <mergeCell ref="L14:L15"/>
    <mergeCell ref="B14:B16"/>
    <mergeCell ref="H53:I53"/>
    <mergeCell ref="D53:E53"/>
    <mergeCell ref="F53:G53"/>
    <mergeCell ref="A34:M34"/>
    <mergeCell ref="A25:A27"/>
    <mergeCell ref="A28:A29"/>
    <mergeCell ref="A33:C33"/>
    <mergeCell ref="B19:B22"/>
    <mergeCell ref="A19:A23"/>
    <mergeCell ref="J14:J15"/>
    <mergeCell ref="K14:K15"/>
    <mergeCell ref="A14:A18"/>
    <mergeCell ref="A35:A36"/>
    <mergeCell ref="A40:A44"/>
    <mergeCell ref="A45:A46"/>
    <mergeCell ref="A52:C52"/>
    <mergeCell ref="A53:C53"/>
    <mergeCell ref="A38:A39"/>
    <mergeCell ref="A47:A49"/>
  </mergeCells>
  <pageMargins left="0.25" right="0.25" top="0.75" bottom="0.75" header="0.3" footer="0.3"/>
  <pageSetup paperSize="9" scale="63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5 класс  </vt:lpstr>
      <vt:lpstr>6-е класс </vt:lpstr>
      <vt:lpstr>7-е класс   </vt:lpstr>
      <vt:lpstr>8- классы</vt:lpstr>
      <vt:lpstr>9 классы</vt:lpstr>
      <vt:lpstr>'5 класс  '!Область_печати</vt:lpstr>
      <vt:lpstr>'6-е класс '!Область_печати</vt:lpstr>
      <vt:lpstr>'7-е класс   '!Область_печати</vt:lpstr>
      <vt:lpstr>'8- классы'!Область_печати</vt:lpstr>
      <vt:lpstr>'9 классы'!Область_печати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2024-09-02T12:34:20Z</dcterms:modified>
</cp:coreProperties>
</file>